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CONTABLE\"/>
    </mc:Choice>
  </mc:AlternateContent>
  <bookViews>
    <workbookView xWindow="0" yWindow="0" windowWidth="20490" windowHeight="7050"/>
  </bookViews>
  <sheets>
    <sheet name="EFE-4" sheetId="1" r:id="rId1"/>
  </sheets>
  <definedNames>
    <definedName name="_xlnm.Print_Area" localSheetId="0">'EFE-4'!$A$1:$Q$57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P43" i="1" s="1"/>
  <c r="P48" i="1" s="1"/>
  <c r="P35" i="1"/>
  <c r="O35" i="1"/>
  <c r="O34" i="1" s="1"/>
  <c r="P34" i="1"/>
  <c r="P29" i="1"/>
  <c r="O29" i="1"/>
  <c r="O28" i="1" s="1"/>
  <c r="P28" i="1"/>
  <c r="P40" i="1" s="1"/>
  <c r="H27" i="1"/>
  <c r="G27" i="1"/>
  <c r="P19" i="1"/>
  <c r="O19" i="1"/>
  <c r="P14" i="1"/>
  <c r="P23" i="1" s="1"/>
  <c r="O14" i="1"/>
  <c r="O23" i="1" s="1"/>
  <c r="H14" i="1"/>
  <c r="G14" i="1"/>
  <c r="G48" i="1" s="1"/>
  <c r="O40" i="1" l="1"/>
  <c r="O43" i="1" s="1"/>
  <c r="O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<sst xmlns="http://schemas.openxmlformats.org/spreadsheetml/2006/main" count="64" uniqueCount="55">
  <si>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</si>
  <si>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2015</t>
  </si>
  <si>
    <t>(Pesos)</t>
  </si>
  <si>
    <t>Ente Público:</t>
  </si>
  <si>
    <t>INSTITUTO TECNOLOGICO SUPERIOR DE PURISIMA DEL RINCON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</si>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</sst>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9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4" fontId="2" fillId="0" borderId="0" xfId="0" applyNumberFormat="1" applyFont="1"/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6</xdr:col>
      <xdr:colOff>1192140</xdr:colOff>
      <xdr:row>58</xdr:row>
      <xdr:rowOff>111277</xdr:rowOff>
    </xdr:to>
    <xdr:sp macro="" textlink="">
      <xdr:nvSpPr>
        <xdr:cNvPr id="2" name="1 CuadroTexto"/>
        <xdr:cNvSpPr txBox="1"/>
      </xdr:nvSpPr>
      <xdr:spPr>
        <a:xfrm>
          <a:off x="0" y="9839325"/>
          <a:ext cx="5945115" cy="1263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8</xdr:col>
      <xdr:colOff>273915</xdr:colOff>
      <xdr:row>53</xdr:row>
      <xdr:rowOff>785</xdr:rowOff>
    </xdr:from>
    <xdr:to>
      <xdr:col>15</xdr:col>
      <xdr:colOff>1153688</xdr:colOff>
      <xdr:row>58</xdr:row>
      <xdr:rowOff>5096</xdr:rowOff>
    </xdr:to>
    <xdr:sp macro="" textlink="">
      <xdr:nvSpPr>
        <xdr:cNvPr id="3" name="2 CuadroTexto"/>
        <xdr:cNvSpPr txBox="1"/>
      </xdr:nvSpPr>
      <xdr:spPr>
        <a:xfrm>
          <a:off x="7522440" y="9840110"/>
          <a:ext cx="6880523" cy="1156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abSelected="1" showWhiteSpace="0" topLeftCell="E1" zoomScale="80" zoomScaleNormal="80" workbookViewId="0">
      <selection activeCell="G35" sqref="G35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11531010.050000001</v>
      </c>
      <c r="H14" s="35">
        <f>SUM(H15:H25)</f>
        <v>0</v>
      </c>
      <c r="I14" s="31"/>
      <c r="J14" s="31"/>
      <c r="K14" s="33" t="s">
        <v>8</v>
      </c>
      <c r="L14" s="33"/>
      <c r="M14" s="33"/>
      <c r="N14" s="33"/>
      <c r="O14" s="35">
        <f>SUM(O15:O17)</f>
        <v>3577470</v>
      </c>
      <c r="P14" s="35">
        <f>SUM(P15:P17)</f>
        <v>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3577470</v>
      </c>
      <c r="P16" s="37">
        <v>0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89390</v>
      </c>
      <c r="H19" s="37">
        <v>0</v>
      </c>
      <c r="I19" s="31"/>
      <c r="J19" s="31"/>
      <c r="K19" s="41" t="s">
        <v>17</v>
      </c>
      <c r="L19" s="41"/>
      <c r="M19" s="41"/>
      <c r="N19" s="41"/>
      <c r="O19" s="35">
        <f>SUM(O20:O22)</f>
        <v>0</v>
      </c>
      <c r="P19" s="35">
        <f>SUM(P20:P22)</f>
        <v>0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9">
        <v>57150</v>
      </c>
      <c r="H20" s="37">
        <v>0</v>
      </c>
      <c r="I20" s="31"/>
      <c r="J20" s="31"/>
      <c r="K20" s="28"/>
      <c r="L20" s="40" t="s">
        <v>10</v>
      </c>
      <c r="M20" s="40"/>
      <c r="N20" s="40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0</v>
      </c>
      <c r="P21" s="37">
        <v>0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6508157</v>
      </c>
      <c r="H23" s="37">
        <v>0</v>
      </c>
      <c r="I23" s="31"/>
      <c r="J23" s="31"/>
      <c r="K23" s="33" t="s">
        <v>23</v>
      </c>
      <c r="L23" s="33"/>
      <c r="M23" s="33"/>
      <c r="N23" s="33"/>
      <c r="O23" s="35">
        <f>O14-O19</f>
        <v>3577470</v>
      </c>
      <c r="P23" s="35">
        <f>P14-P19</f>
        <v>0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4876313.05</v>
      </c>
      <c r="H24" s="37">
        <v>0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0</v>
      </c>
      <c r="H25" s="37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4318158.53</v>
      </c>
      <c r="H27" s="35">
        <f>SUM(H28:H46)</f>
        <v>0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3220348.22</v>
      </c>
      <c r="H28" s="37">
        <v>0</v>
      </c>
      <c r="I28" s="31"/>
      <c r="J28" s="31"/>
      <c r="K28" s="41" t="s">
        <v>8</v>
      </c>
      <c r="L28" s="41"/>
      <c r="M28" s="41"/>
      <c r="N28" s="41"/>
      <c r="O28" s="35">
        <f>O29+O32</f>
        <v>188050.27</v>
      </c>
      <c r="P28" s="35">
        <f>P29+P32</f>
        <v>0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46514.94</v>
      </c>
      <c r="H29" s="37">
        <v>0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1051295.3700000001</v>
      </c>
      <c r="H30" s="37">
        <v>0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188050.27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2382738.46</v>
      </c>
      <c r="P34" s="35">
        <f>P35+P38</f>
        <v>0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0</v>
      </c>
      <c r="H35" s="37">
        <v>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2382738.46</v>
      </c>
      <c r="P38" s="37">
        <v>0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2570788.73</v>
      </c>
      <c r="P40" s="35">
        <f>P28-P34</f>
        <v>0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-(-G48-O23-O40)</f>
        <v>13361110.25</v>
      </c>
      <c r="P43" s="44">
        <f>H48+P23+P40</f>
        <v>0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v>0</v>
      </c>
      <c r="P47" s="44">
        <v>0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-(-G14+G27)</f>
        <v>7212851.5200000005</v>
      </c>
      <c r="H48" s="44">
        <f>H14-H27</f>
        <v>0</v>
      </c>
      <c r="I48" s="46"/>
      <c r="J48" s="43" t="s">
        <v>53</v>
      </c>
      <c r="K48" s="43"/>
      <c r="L48" s="43"/>
      <c r="M48" s="43"/>
      <c r="N48" s="43"/>
      <c r="O48" s="44">
        <f>+O47+O43</f>
        <v>13361110.25</v>
      </c>
      <c r="P48" s="44">
        <f>+P43+P47</f>
        <v>0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2"/>
      <c r="G55" s="62"/>
      <c r="H55" s="59"/>
      <c r="I55" s="60"/>
      <c r="J55" s="60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3"/>
      <c r="E56" s="63"/>
      <c r="F56" s="63"/>
      <c r="G56" s="63"/>
      <c r="H56" s="4"/>
      <c r="I56" s="65"/>
      <c r="J56" s="4"/>
      <c r="K56" s="6"/>
      <c r="L56" s="66"/>
      <c r="M56" s="66"/>
      <c r="N56" s="66"/>
      <c r="O56" s="66"/>
      <c r="P56" s="4"/>
      <c r="Q56" s="4"/>
    </row>
    <row r="57" spans="1:17" ht="14.1" customHeight="1" x14ac:dyDescent="0.2">
      <c r="A57" s="4"/>
      <c r="B57" s="67"/>
      <c r="C57" s="4"/>
      <c r="D57" s="68"/>
      <c r="E57" s="68"/>
      <c r="F57" s="68"/>
      <c r="G57" s="68"/>
      <c r="H57" s="4"/>
      <c r="I57" s="65"/>
      <c r="J57" s="4"/>
      <c r="K57" s="4"/>
      <c r="L57" s="66"/>
      <c r="M57" s="66"/>
      <c r="N57" s="66"/>
      <c r="O57" s="66"/>
      <c r="P57" s="4"/>
      <c r="Q57" s="4"/>
    </row>
    <row r="58" spans="1:17" x14ac:dyDescent="0.2">
      <c r="J58" s="4"/>
      <c r="K58" s="4"/>
      <c r="L58" s="4"/>
      <c r="M58" s="4"/>
      <c r="N58" s="4"/>
      <c r="O58" s="4"/>
    </row>
    <row r="59" spans="1:17" x14ac:dyDescent="0.2">
      <c r="J59" s="4"/>
      <c r="K59" s="4"/>
      <c r="L59" s="4"/>
      <c r="M59" s="4"/>
      <c r="N59" s="4"/>
      <c r="O59" s="4"/>
    </row>
    <row r="60" spans="1:17" x14ac:dyDescent="0.2">
      <c r="J60" s="4"/>
      <c r="K60" s="4"/>
      <c r="L60" s="4"/>
      <c r="M60" s="4"/>
      <c r="N60" s="4"/>
      <c r="O60" s="4"/>
    </row>
    <row r="61" spans="1:17" x14ac:dyDescent="0.2">
      <c r="J61" s="4"/>
      <c r="K61" s="4"/>
      <c r="L61" s="4"/>
      <c r="M61" s="4"/>
      <c r="N61" s="4"/>
      <c r="O61" s="4"/>
    </row>
    <row r="62" spans="1:17" x14ac:dyDescent="0.2">
      <c r="J62" s="4"/>
      <c r="K62" s="4"/>
      <c r="L62" s="4"/>
      <c r="M62" s="4"/>
      <c r="N62" s="4"/>
      <c r="O62" s="4"/>
    </row>
    <row r="63" spans="1:17" x14ac:dyDescent="0.2">
      <c r="J63" s="4"/>
      <c r="K63" s="4"/>
      <c r="L63" s="4"/>
      <c r="M63" s="4"/>
      <c r="N63" s="4"/>
      <c r="O63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&amp;C&amp;"Arial,Normal"&amp;9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EFE-4</vt:lpstr>
      <vt:lpstr>'EFE-4'!Área_de_impresión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2018-04-19T17:08:31Z</dcterms:created>
  <dcterms:modified xsi:type="dcterms:W3CDTF">2018-04-19T17:08:42Z</dcterms:modified>
</cp:coreProperties>
</file>