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4to.TRIM\INFORMACION PROGRAMATICA\"/>
    </mc:Choice>
  </mc:AlternateContent>
  <bookViews>
    <workbookView xWindow="0" yWindow="0" windowWidth="20490" windowHeight="7050"/>
  </bookViews>
  <sheets>
    <sheet name="PyPI-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L39" i="1"/>
  <c r="K39" i="1"/>
  <c r="I39" i="1"/>
  <c r="H39" i="1"/>
  <c r="O37" i="1"/>
  <c r="O36" i="1"/>
  <c r="O35" i="1"/>
  <c r="O34" i="1"/>
  <c r="N33" i="1"/>
  <c r="L33" i="1"/>
  <c r="O33" i="1" s="1"/>
  <c r="G33" i="1"/>
  <c r="E33" i="1"/>
  <c r="O32" i="1"/>
  <c r="O31" i="1"/>
  <c r="O30" i="1"/>
  <c r="O29" i="1"/>
  <c r="N28" i="1"/>
  <c r="L28" i="1"/>
  <c r="O28" i="1" s="1"/>
  <c r="G28" i="1"/>
  <c r="E28" i="1"/>
  <c r="O27" i="1"/>
  <c r="O26" i="1"/>
  <c r="N25" i="1"/>
  <c r="L25" i="1"/>
  <c r="O25" i="1" s="1"/>
  <c r="G25" i="1"/>
  <c r="E25" i="1"/>
  <c r="O24" i="1"/>
  <c r="O23" i="1"/>
  <c r="O22" i="1"/>
  <c r="N21" i="1"/>
  <c r="N39" i="1" s="1"/>
  <c r="L21" i="1"/>
  <c r="O21" i="1" s="1"/>
  <c r="G21" i="1"/>
  <c r="E21" i="1"/>
  <c r="O20" i="1"/>
  <c r="O19" i="1"/>
  <c r="O18" i="1"/>
  <c r="O17" i="1"/>
  <c r="J16" i="1"/>
  <c r="Q16" i="1" s="1"/>
  <c r="P15" i="1"/>
  <c r="J15" i="1"/>
  <c r="Q15" i="1" s="1"/>
  <c r="P14" i="1"/>
  <c r="J14" i="1"/>
  <c r="Q14" i="1" s="1"/>
  <c r="P13" i="1"/>
  <c r="J13" i="1"/>
  <c r="Q13" i="1" s="1"/>
  <c r="P12" i="1"/>
  <c r="J12" i="1"/>
  <c r="Q12" i="1" s="1"/>
  <c r="P11" i="1"/>
  <c r="J11" i="1"/>
  <c r="Q11" i="1" s="1"/>
  <c r="O11" i="1" l="1"/>
  <c r="O12" i="1"/>
  <c r="O13" i="1"/>
  <c r="O14" i="1"/>
  <c r="O15" i="1"/>
  <c r="O16" i="1"/>
  <c r="J39" i="1"/>
  <c r="O39" i="1" s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<sst xmlns="http://schemas.openxmlformats.org/spreadsheetml/2006/main" count="45" uniqueCount="45">
  <si>
    <t>PROGRAMAS Y PROYECTOS DE INVERSIÓN</t>
  </si>
  <si>
    <t>Del 1 de Enero al 31 de Diciembre 2015</t>
  </si>
  <si>
    <t>Ente Público:</t>
  </si>
  <si>
    <t xml:space="preserve"> INSTITUTO TECNOLOGICO SUPERIOR DE PURISIMA DEL RINCON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</si>
  <si>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</si>
  <si>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</si>
  <si>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</si>
  <si>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</si>
  <si>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</si>
  <si>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</si>
  <si>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</si>
  <si>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</si>
  <si>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</si>
  <si>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</si>
  <si>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</si>
  <si>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</si>
  <si>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</si>
  <si>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</si>
  <si>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</si>
  <si>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</si>
  <si>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</si>
  <si>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</si>
  <si>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</si>
  <si>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</si>
  <si>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</si>
  <si>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</si>
  <si>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</si>
  <si>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0101</t>
  </si>
  <si>
    <t>G0102</t>
  </si>
  <si>
    <t>MANDO</t>
  </si>
  <si>
    <t>0102</t>
  </si>
  <si>
    <t>P0464</t>
  </si>
  <si>
    <t>ADMON.E IMP.SERV.EDU</t>
  </si>
  <si>
    <t>0464</t>
  </si>
  <si>
    <t>P0464.I004</t>
  </si>
  <si>
    <t>FORT.INSTITUC. EQUIP</t>
  </si>
  <si>
    <t>0464.I004</t>
  </si>
  <si>
    <t>P0474</t>
  </si>
  <si>
    <t>OP. DE OTORG.BECAS</t>
  </si>
  <si>
    <t>0474</t>
  </si>
  <si>
    <t>Q1470</t>
  </si>
  <si>
    <t>INSTITUTO TECNOLOGIC</t>
  </si>
  <si>
    <t>1470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</si>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</sst>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43" fontId="3" fillId="3" borderId="12" xfId="1" applyFont="1" applyFill="1" applyBorder="1" applyAlignment="1">
      <alignment horizontal="right" vertical="top" wrapText="1"/>
    </xf>
    <xf numFmtId="9" fontId="3" fillId="3" borderId="12" xfId="2" applyFont="1" applyFill="1" applyBorder="1"/>
    <xf numFmtId="9" fontId="3" fillId="0" borderId="12" xfId="2" applyFont="1" applyBorder="1"/>
    <xf numFmtId="0" fontId="3" fillId="0" borderId="12" xfId="0" applyFont="1" applyBorder="1" applyAlignment="1">
      <alignment horizontal="right"/>
    </xf>
    <xf numFmtId="0" fontId="3" fillId="0" borderId="12" xfId="0" applyFont="1" applyBorder="1"/>
    <xf numFmtId="49" fontId="3" fillId="3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Border="1"/>
    <xf numFmtId="4" fontId="3" fillId="0" borderId="0" xfId="0" applyNumberFormat="1" applyFont="1"/>
    <xf numFmtId="43" fontId="3" fillId="3" borderId="12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7" fillId="3" borderId="11" xfId="0" applyFont="1" applyFill="1" applyBorder="1" applyAlignment="1">
      <alignment horizontal="right" vertical="center" wrapText="1"/>
    </xf>
    <xf numFmtId="0" fontId="7" fillId="3" borderId="12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6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horizontal="left" vertical="center" wrapText="1" indent="3"/>
    </xf>
    <xf numFmtId="0" fontId="7" fillId="3" borderId="8" xfId="0" applyFont="1" applyFill="1" applyBorder="1" applyAlignment="1">
      <alignment horizontal="left" vertical="center" wrapText="1" indent="3"/>
    </xf>
    <xf numFmtId="0" fontId="7" fillId="3" borderId="15" xfId="0" applyFont="1" applyFill="1" applyBorder="1" applyAlignment="1">
      <alignment horizontal="right" vertical="center" wrapText="1"/>
    </xf>
    <xf numFmtId="43" fontId="7" fillId="3" borderId="9" xfId="0" applyNumberFormat="1" applyFont="1" applyFill="1" applyBorder="1" applyAlignment="1">
      <alignment horizontal="right" vertical="center" wrapText="1"/>
    </xf>
    <xf numFmtId="9" fontId="7" fillId="3" borderId="6" xfId="2" applyFont="1" applyFill="1" applyBorder="1" applyAlignment="1">
      <alignment horizontal="center"/>
    </xf>
    <xf numFmtId="9" fontId="7" fillId="3" borderId="8" xfId="2" applyFont="1" applyFill="1" applyBorder="1" applyAlignment="1">
      <alignment horizontal="center"/>
    </xf>
    <xf numFmtId="0" fontId="7" fillId="0" borderId="0" xfId="0" applyFont="1"/>
    <xf numFmtId="0" fontId="8" fillId="3" borderId="0" xfId="0" applyFont="1" applyFill="1"/>
    <xf numFmtId="0" fontId="3" fillId="0" borderId="0" xfId="0" applyFont="1" applyBorder="1"/>
    <xf numFmtId="0" fontId="3" fillId="3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5</xdr:col>
      <xdr:colOff>95250</xdr:colOff>
      <xdr:row>52</xdr:row>
      <xdr:rowOff>95249</xdr:rowOff>
    </xdr:to>
    <xdr:sp macro="" textlink="">
      <xdr:nvSpPr>
        <xdr:cNvPr id="2" name="3 CuadroTexto"/>
        <xdr:cNvSpPr txBox="1"/>
      </xdr:nvSpPr>
      <xdr:spPr>
        <a:xfrm>
          <a:off x="152400" y="6715125"/>
          <a:ext cx="3648075" cy="1771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11</xdr:col>
      <xdr:colOff>581027</xdr:colOff>
      <xdr:row>41</xdr:row>
      <xdr:rowOff>0</xdr:rowOff>
    </xdr:from>
    <xdr:to>
      <xdr:col>16</xdr:col>
      <xdr:colOff>838201</xdr:colOff>
      <xdr:row>54</xdr:row>
      <xdr:rowOff>29359</xdr:rowOff>
    </xdr:to>
    <xdr:sp macro="" textlink="">
      <xdr:nvSpPr>
        <xdr:cNvPr id="3" name="4 CuadroTexto"/>
        <xdr:cNvSpPr txBox="1"/>
      </xdr:nvSpPr>
      <xdr:spPr>
        <a:xfrm>
          <a:off x="10420352" y="6715125"/>
          <a:ext cx="5048249" cy="2010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49"/>
  <sheetViews>
    <sheetView showGridLines="0" tabSelected="1" view="pageLayout" topLeftCell="G1" zoomScaleNormal="100" workbookViewId="0">
      <selection activeCell="I69" sqref="I69"/>
    </sheetView>
  </sheetViews>
  <sheetFormatPr baseColWidth="10" defaultRowHeight="12" x14ac:dyDescent="0.2"/>
  <cols>
    <col min="1" max="1" width="2.140625" style="2" customWidth="1"/>
    <col min="2" max="3" width="3.7109375" style="3" customWidth="1"/>
    <col min="4" max="4" width="29.42578125" style="3" customWidth="1"/>
    <col min="5" max="5" width="12.7109375" style="3" customWidth="1"/>
    <col min="6" max="6" width="21" style="3" customWidth="1"/>
    <col min="7" max="7" width="12.42578125" style="3" customWidth="1"/>
    <col min="8" max="8" width="13.140625" style="3" customWidth="1"/>
    <col min="9" max="9" width="13.28515625" style="3" customWidth="1"/>
    <col min="10" max="10" width="13" style="3" customWidth="1"/>
    <col min="11" max="12" width="12.7109375" style="3" customWidth="1"/>
    <col min="13" max="13" width="13.42578125" style="3" customWidth="1"/>
    <col min="14" max="14" width="13.140625" style="3" customWidth="1"/>
    <col min="15" max="15" width="12.85546875" style="3" customWidth="1"/>
    <col min="16" max="16" width="14.5703125" style="2" customWidth="1"/>
    <col min="17" max="17" width="14" style="3" customWidth="1"/>
    <col min="18" max="16384" width="11.42578125" style="3"/>
  </cols>
  <sheetData>
    <row r="1" spans="2:17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7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7" s="2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2" customFormat="1" ht="24" customHeight="1" x14ac:dyDescent="0.2">
      <c r="D5" s="5" t="s">
        <v>2</v>
      </c>
      <c r="E5" s="6" t="s">
        <v>3</v>
      </c>
      <c r="F5" s="6"/>
      <c r="G5" s="7"/>
      <c r="H5" s="8"/>
      <c r="I5" s="8"/>
      <c r="J5" s="8"/>
      <c r="K5" s="8"/>
      <c r="L5" s="9"/>
      <c r="M5" s="9"/>
      <c r="N5" s="10"/>
      <c r="O5" s="4"/>
    </row>
    <row r="6" spans="2:17" s="2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11" t="s">
        <v>4</v>
      </c>
      <c r="C7" s="12"/>
      <c r="D7" s="13"/>
      <c r="E7" s="14" t="s">
        <v>5</v>
      </c>
      <c r="F7" s="15"/>
      <c r="G7" s="14" t="s">
        <v>6</v>
      </c>
      <c r="H7" s="16" t="s">
        <v>7</v>
      </c>
      <c r="I7" s="17"/>
      <c r="J7" s="17"/>
      <c r="K7" s="17"/>
      <c r="L7" s="17"/>
      <c r="M7" s="17"/>
      <c r="N7" s="18"/>
      <c r="O7" s="19" t="s">
        <v>8</v>
      </c>
      <c r="P7" s="20" t="s">
        <v>9</v>
      </c>
      <c r="Q7" s="21"/>
    </row>
    <row r="8" spans="2:17" ht="24" x14ac:dyDescent="0.2">
      <c r="B8" s="22"/>
      <c r="C8" s="23"/>
      <c r="D8" s="24"/>
      <c r="E8" s="25"/>
      <c r="F8" s="26" t="s">
        <v>10</v>
      </c>
      <c r="G8" s="25"/>
      <c r="H8" s="27" t="s">
        <v>11</v>
      </c>
      <c r="I8" s="27" t="s">
        <v>12</v>
      </c>
      <c r="J8" s="27" t="s">
        <v>13</v>
      </c>
      <c r="K8" s="27" t="s">
        <v>14</v>
      </c>
      <c r="L8" s="27" t="s">
        <v>15</v>
      </c>
      <c r="M8" s="27" t="s">
        <v>16</v>
      </c>
      <c r="N8" s="27" t="s">
        <v>17</v>
      </c>
      <c r="O8" s="19"/>
      <c r="P8" s="28" t="s">
        <v>18</v>
      </c>
      <c r="Q8" s="28" t="s">
        <v>19</v>
      </c>
    </row>
    <row r="9" spans="2:17" ht="15.75" customHeight="1" x14ac:dyDescent="0.2">
      <c r="B9" s="29"/>
      <c r="C9" s="30"/>
      <c r="D9" s="31"/>
      <c r="E9" s="32"/>
      <c r="F9" s="33"/>
      <c r="G9" s="32"/>
      <c r="H9" s="27">
        <v>1</v>
      </c>
      <c r="I9" s="27">
        <v>2</v>
      </c>
      <c r="J9" s="27" t="s">
        <v>20</v>
      </c>
      <c r="K9" s="27">
        <v>4</v>
      </c>
      <c r="L9" s="27">
        <v>5</v>
      </c>
      <c r="M9" s="27">
        <v>6</v>
      </c>
      <c r="N9" s="27">
        <v>7</v>
      </c>
      <c r="O9" s="27" t="s">
        <v>21</v>
      </c>
      <c r="P9" s="34" t="s">
        <v>22</v>
      </c>
      <c r="Q9" s="34" t="s">
        <v>23</v>
      </c>
    </row>
    <row r="10" spans="2:17" x14ac:dyDescent="0.2">
      <c r="B10" s="35"/>
      <c r="C10" s="36"/>
      <c r="D10" s="37" t="s">
        <v>24</v>
      </c>
      <c r="E10" s="38"/>
      <c r="F10" s="38"/>
      <c r="G10" s="39"/>
      <c r="H10" s="40"/>
      <c r="I10" s="40"/>
      <c r="J10" s="40"/>
      <c r="K10" s="40"/>
      <c r="L10" s="40"/>
      <c r="M10" s="40"/>
      <c r="N10" s="40"/>
      <c r="O10" s="40"/>
      <c r="P10" s="41"/>
      <c r="Q10" s="42"/>
    </row>
    <row r="11" spans="2:17" x14ac:dyDescent="0.2">
      <c r="B11" s="35"/>
      <c r="C11" s="36"/>
      <c r="D11" s="37"/>
      <c r="E11" s="43" t="s">
        <v>25</v>
      </c>
      <c r="F11" s="44" t="s">
        <v>26</v>
      </c>
      <c r="G11" s="45" t="s">
        <v>27</v>
      </c>
      <c r="H11" s="46">
        <v>1854379.52</v>
      </c>
      <c r="I11" s="46">
        <v>2356263.16</v>
      </c>
      <c r="J11" s="46">
        <f t="shared" ref="J11:J16" si="0">H11+I11</f>
        <v>4210642.68</v>
      </c>
      <c r="K11" s="38"/>
      <c r="L11" s="46">
        <v>31947.08</v>
      </c>
      <c r="M11" s="46">
        <v>2859359.96</v>
      </c>
      <c r="N11" s="47">
        <v>2827412.88</v>
      </c>
      <c r="O11" s="48">
        <f t="shared" ref="O11:O16" si="1">+J11-M11</f>
        <v>1351282.7199999997</v>
      </c>
      <c r="P11" s="41">
        <f>L11/H11</f>
        <v>1.7227908125301127E-2</v>
      </c>
      <c r="Q11" s="42">
        <f t="shared" ref="Q11:Q16" si="2">L11/J11</f>
        <v>7.5872218157442897E-3</v>
      </c>
    </row>
    <row r="12" spans="2:17" x14ac:dyDescent="0.2">
      <c r="B12" s="35"/>
      <c r="C12" s="49"/>
      <c r="D12" s="50"/>
      <c r="E12" s="43" t="s">
        <v>28</v>
      </c>
      <c r="F12" s="44" t="s">
        <v>29</v>
      </c>
      <c r="G12" s="45" t="s">
        <v>30</v>
      </c>
      <c r="H12" s="46">
        <v>655428</v>
      </c>
      <c r="I12" s="46">
        <v>1502138.59</v>
      </c>
      <c r="J12" s="46">
        <f t="shared" si="0"/>
        <v>2157566.59</v>
      </c>
      <c r="K12" s="51"/>
      <c r="L12" s="46">
        <v>378298.88</v>
      </c>
      <c r="M12" s="46">
        <v>1478916.65</v>
      </c>
      <c r="N12" s="47">
        <v>1100617.77</v>
      </c>
      <c r="O12" s="48">
        <f t="shared" si="1"/>
        <v>678649.94</v>
      </c>
      <c r="P12" s="41">
        <f>L12/H12</f>
        <v>0.57717839335518162</v>
      </c>
      <c r="Q12" s="42">
        <f t="shared" si="2"/>
        <v>0.17533590006137426</v>
      </c>
    </row>
    <row r="13" spans="2:17" x14ac:dyDescent="0.2">
      <c r="B13" s="35"/>
      <c r="C13" s="36"/>
      <c r="D13" s="37"/>
      <c r="E13" s="43" t="s">
        <v>31</v>
      </c>
      <c r="F13" s="44" t="s">
        <v>32</v>
      </c>
      <c r="G13" s="45" t="s">
        <v>33</v>
      </c>
      <c r="H13" s="46">
        <v>7517856.7400000002</v>
      </c>
      <c r="I13" s="46">
        <v>9282057.1999999993</v>
      </c>
      <c r="J13" s="46">
        <f t="shared" si="0"/>
        <v>16799913.939999998</v>
      </c>
      <c r="K13" s="38">
        <v>27566.880000000001</v>
      </c>
      <c r="L13" s="46">
        <v>67181.34</v>
      </c>
      <c r="M13" s="46">
        <v>9449669.9700000007</v>
      </c>
      <c r="N13" s="47">
        <v>9354921.75</v>
      </c>
      <c r="O13" s="48">
        <f t="shared" si="1"/>
        <v>7350243.9699999969</v>
      </c>
      <c r="P13" s="41">
        <f>L13/H13</f>
        <v>8.9362357282695426E-3</v>
      </c>
      <c r="Q13" s="42">
        <f t="shared" si="2"/>
        <v>3.9989097706056463E-3</v>
      </c>
    </row>
    <row r="14" spans="2:17" x14ac:dyDescent="0.2">
      <c r="B14" s="35"/>
      <c r="C14" s="36"/>
      <c r="D14" s="37"/>
      <c r="E14" s="43" t="s">
        <v>34</v>
      </c>
      <c r="F14" s="44" t="s">
        <v>35</v>
      </c>
      <c r="G14" s="45" t="s">
        <v>36</v>
      </c>
      <c r="H14" s="46">
        <v>437470</v>
      </c>
      <c r="I14" s="46">
        <v>2567244.12</v>
      </c>
      <c r="J14" s="46">
        <f t="shared" si="0"/>
        <v>3004714.12</v>
      </c>
      <c r="K14" s="38"/>
      <c r="L14" s="39"/>
      <c r="M14" s="39"/>
      <c r="N14" s="39"/>
      <c r="O14" s="48">
        <f t="shared" si="1"/>
        <v>3004714.12</v>
      </c>
      <c r="P14" s="41">
        <f>L14/H14</f>
        <v>0</v>
      </c>
      <c r="Q14" s="42">
        <f t="shared" si="2"/>
        <v>0</v>
      </c>
    </row>
    <row r="15" spans="2:17" x14ac:dyDescent="0.2">
      <c r="B15" s="35"/>
      <c r="C15" s="36"/>
      <c r="D15" s="37"/>
      <c r="E15" s="43" t="s">
        <v>37</v>
      </c>
      <c r="F15" s="44" t="s">
        <v>38</v>
      </c>
      <c r="G15" s="45" t="s">
        <v>39</v>
      </c>
      <c r="H15" s="46">
        <v>120683.73</v>
      </c>
      <c r="I15" s="46">
        <v>4641.37</v>
      </c>
      <c r="J15" s="46">
        <f t="shared" si="0"/>
        <v>125325.09999999999</v>
      </c>
      <c r="K15" s="38"/>
      <c r="L15" s="39"/>
      <c r="M15" s="39">
        <v>24694.19</v>
      </c>
      <c r="N15" s="39">
        <v>24694.19</v>
      </c>
      <c r="O15" s="48">
        <f t="shared" si="1"/>
        <v>100630.90999999999</v>
      </c>
      <c r="P15" s="41">
        <f>L15/H15</f>
        <v>0</v>
      </c>
      <c r="Q15" s="42">
        <f t="shared" si="2"/>
        <v>0</v>
      </c>
    </row>
    <row r="16" spans="2:17" x14ac:dyDescent="0.2">
      <c r="B16" s="35"/>
      <c r="C16" s="36"/>
      <c r="D16" s="37"/>
      <c r="E16" s="43" t="s">
        <v>40</v>
      </c>
      <c r="F16" s="44" t="s">
        <v>41</v>
      </c>
      <c r="G16" s="45" t="s">
        <v>42</v>
      </c>
      <c r="H16" s="39">
        <v>0</v>
      </c>
      <c r="I16" s="46">
        <v>25701878.579999998</v>
      </c>
      <c r="J16" s="46">
        <f t="shared" si="0"/>
        <v>25701878.579999998</v>
      </c>
      <c r="K16" s="38"/>
      <c r="L16" s="39">
        <v>0</v>
      </c>
      <c r="M16" s="39">
        <v>1608580.21</v>
      </c>
      <c r="N16" s="39">
        <v>1608580.21</v>
      </c>
      <c r="O16" s="48">
        <f t="shared" si="1"/>
        <v>24093298.369999997</v>
      </c>
      <c r="P16" s="41">
        <v>0</v>
      </c>
      <c r="Q16" s="42">
        <f t="shared" si="2"/>
        <v>0</v>
      </c>
    </row>
    <row r="17" spans="2:17" x14ac:dyDescent="0.2">
      <c r="B17" s="35"/>
      <c r="C17" s="36"/>
      <c r="D17" s="37"/>
      <c r="E17" s="38"/>
      <c r="F17" s="38"/>
      <c r="G17" s="39"/>
      <c r="H17" s="39"/>
      <c r="I17" s="39"/>
      <c r="J17" s="39"/>
      <c r="K17" s="39"/>
      <c r="L17" s="39"/>
      <c r="M17" s="39"/>
      <c r="N17" s="39"/>
      <c r="O17" s="39">
        <f t="shared" ref="O17:O37" si="3">+H17-L17</f>
        <v>0</v>
      </c>
      <c r="P17" s="41"/>
      <c r="Q17" s="42"/>
    </row>
    <row r="18" spans="2:17" x14ac:dyDescent="0.2">
      <c r="B18" s="35"/>
      <c r="C18" s="36"/>
      <c r="D18" s="37"/>
      <c r="E18" s="38"/>
      <c r="F18" s="38"/>
      <c r="G18" s="39"/>
      <c r="H18" s="39"/>
      <c r="I18" s="39"/>
      <c r="J18" s="39"/>
      <c r="K18" s="39"/>
      <c r="L18" s="39"/>
      <c r="M18" s="39"/>
      <c r="N18" s="39"/>
      <c r="O18" s="39">
        <f t="shared" si="3"/>
        <v>0</v>
      </c>
      <c r="P18" s="41"/>
      <c r="Q18" s="42"/>
    </row>
    <row r="19" spans="2:17" x14ac:dyDescent="0.2">
      <c r="B19" s="35"/>
      <c r="C19" s="36"/>
      <c r="D19" s="37"/>
      <c r="E19" s="38"/>
      <c r="F19" s="38"/>
      <c r="G19" s="39"/>
      <c r="H19" s="39"/>
      <c r="I19" s="39"/>
      <c r="J19" s="39"/>
      <c r="K19" s="39"/>
      <c r="L19" s="39"/>
      <c r="M19" s="39"/>
      <c r="N19" s="39"/>
      <c r="O19" s="39">
        <f t="shared" si="3"/>
        <v>0</v>
      </c>
      <c r="P19" s="41"/>
      <c r="Q19" s="42"/>
    </row>
    <row r="20" spans="2:17" x14ac:dyDescent="0.2">
      <c r="B20" s="35"/>
      <c r="C20" s="36"/>
      <c r="D20" s="37"/>
      <c r="E20" s="38"/>
      <c r="F20" s="38"/>
      <c r="G20" s="39"/>
      <c r="H20" s="39"/>
      <c r="I20" s="39"/>
      <c r="J20" s="39"/>
      <c r="K20" s="39"/>
      <c r="L20" s="39"/>
      <c r="M20" s="39"/>
      <c r="N20" s="39"/>
      <c r="O20" s="39">
        <f t="shared" si="3"/>
        <v>0</v>
      </c>
      <c r="P20" s="41"/>
      <c r="Q20" s="42"/>
    </row>
    <row r="21" spans="2:17" x14ac:dyDescent="0.2">
      <c r="B21" s="35"/>
      <c r="C21" s="49"/>
      <c r="D21" s="50"/>
      <c r="E21" s="51">
        <f>SUM(E22:E24)</f>
        <v>0</v>
      </c>
      <c r="F21" s="51"/>
      <c r="G21" s="51">
        <f>SUM(G22:G24)</f>
        <v>0</v>
      </c>
      <c r="H21" s="52"/>
      <c r="I21" s="51"/>
      <c r="J21" s="51"/>
      <c r="K21" s="51"/>
      <c r="L21" s="51">
        <f>SUM(L22:L24)</f>
        <v>0</v>
      </c>
      <c r="M21" s="51"/>
      <c r="N21" s="51">
        <f>SUM(N22:N24)</f>
        <v>0</v>
      </c>
      <c r="O21" s="52">
        <f t="shared" si="3"/>
        <v>0</v>
      </c>
      <c r="P21" s="41"/>
      <c r="Q21" s="42"/>
    </row>
    <row r="22" spans="2:17" x14ac:dyDescent="0.2">
      <c r="B22" s="35"/>
      <c r="C22" s="36"/>
      <c r="D22" s="37"/>
      <c r="E22" s="38"/>
      <c r="F22" s="38"/>
      <c r="G22" s="39"/>
      <c r="H22" s="39"/>
      <c r="I22" s="39"/>
      <c r="J22" s="39"/>
      <c r="K22" s="39"/>
      <c r="L22" s="39"/>
      <c r="M22" s="39"/>
      <c r="N22" s="39"/>
      <c r="O22" s="39">
        <f t="shared" si="3"/>
        <v>0</v>
      </c>
      <c r="P22" s="41"/>
      <c r="Q22" s="42"/>
    </row>
    <row r="23" spans="2:17" x14ac:dyDescent="0.2">
      <c r="B23" s="35"/>
      <c r="C23" s="36"/>
      <c r="D23" s="37"/>
      <c r="E23" s="38"/>
      <c r="F23" s="38"/>
      <c r="G23" s="39"/>
      <c r="H23" s="39"/>
      <c r="I23" s="39"/>
      <c r="J23" s="39"/>
      <c r="K23" s="39"/>
      <c r="L23" s="39"/>
      <c r="M23" s="39"/>
      <c r="N23" s="39"/>
      <c r="O23" s="39">
        <f t="shared" si="3"/>
        <v>0</v>
      </c>
      <c r="P23" s="41"/>
      <c r="Q23" s="42"/>
    </row>
    <row r="24" spans="2:17" x14ac:dyDescent="0.2">
      <c r="B24" s="35"/>
      <c r="C24" s="36"/>
      <c r="D24" s="37"/>
      <c r="E24" s="38"/>
      <c r="F24" s="38"/>
      <c r="G24" s="39"/>
      <c r="H24" s="39"/>
      <c r="I24" s="39"/>
      <c r="J24" s="39"/>
      <c r="K24" s="39"/>
      <c r="L24" s="39"/>
      <c r="M24" s="39"/>
      <c r="N24" s="39"/>
      <c r="O24" s="39">
        <f t="shared" si="3"/>
        <v>0</v>
      </c>
      <c r="P24" s="41"/>
      <c r="Q24" s="42"/>
    </row>
    <row r="25" spans="2:17" x14ac:dyDescent="0.2">
      <c r="B25" s="35"/>
      <c r="C25" s="49"/>
      <c r="D25" s="50"/>
      <c r="E25" s="51">
        <f>SUM(E26:E27)</f>
        <v>0</v>
      </c>
      <c r="F25" s="51"/>
      <c r="G25" s="51">
        <f>SUM(G26:G27)</f>
        <v>0</v>
      </c>
      <c r="H25" s="52"/>
      <c r="I25" s="51"/>
      <c r="J25" s="51"/>
      <c r="K25" s="51"/>
      <c r="L25" s="51">
        <f>SUM(L26:L27)</f>
        <v>0</v>
      </c>
      <c r="M25" s="51"/>
      <c r="N25" s="51">
        <f>SUM(N26:N27)</f>
        <v>0</v>
      </c>
      <c r="O25" s="52">
        <f t="shared" si="3"/>
        <v>0</v>
      </c>
      <c r="P25" s="41"/>
      <c r="Q25" s="42"/>
    </row>
    <row r="26" spans="2:17" x14ac:dyDescent="0.2">
      <c r="B26" s="35"/>
      <c r="C26" s="36"/>
      <c r="D26" s="37"/>
      <c r="E26" s="38"/>
      <c r="F26" s="38"/>
      <c r="G26" s="39"/>
      <c r="H26" s="39"/>
      <c r="I26" s="39"/>
      <c r="J26" s="39"/>
      <c r="K26" s="39"/>
      <c r="L26" s="39"/>
      <c r="M26" s="39"/>
      <c r="N26" s="39"/>
      <c r="O26" s="39">
        <f t="shared" si="3"/>
        <v>0</v>
      </c>
      <c r="P26" s="41"/>
      <c r="Q26" s="42"/>
    </row>
    <row r="27" spans="2:17" x14ac:dyDescent="0.2">
      <c r="B27" s="35"/>
      <c r="C27" s="36"/>
      <c r="D27" s="37"/>
      <c r="E27" s="38"/>
      <c r="F27" s="38"/>
      <c r="G27" s="39"/>
      <c r="H27" s="39"/>
      <c r="I27" s="39"/>
      <c r="J27" s="39"/>
      <c r="K27" s="39"/>
      <c r="L27" s="39"/>
      <c r="M27" s="39"/>
      <c r="N27" s="39"/>
      <c r="O27" s="39">
        <f t="shared" si="3"/>
        <v>0</v>
      </c>
      <c r="P27" s="41"/>
      <c r="Q27" s="42"/>
    </row>
    <row r="28" spans="2:17" x14ac:dyDescent="0.2">
      <c r="B28" s="35"/>
      <c r="C28" s="49"/>
      <c r="D28" s="50"/>
      <c r="E28" s="51">
        <f>SUM(E29:E32)</f>
        <v>0</v>
      </c>
      <c r="F28" s="51"/>
      <c r="G28" s="51">
        <f>SUM(G29:G32)</f>
        <v>0</v>
      </c>
      <c r="H28" s="52"/>
      <c r="I28" s="51"/>
      <c r="J28" s="51"/>
      <c r="K28" s="51"/>
      <c r="L28" s="51">
        <f>SUM(L29:L32)</f>
        <v>0</v>
      </c>
      <c r="M28" s="51"/>
      <c r="N28" s="51">
        <f>SUM(N29:N32)</f>
        <v>0</v>
      </c>
      <c r="O28" s="52">
        <f t="shared" si="3"/>
        <v>0</v>
      </c>
      <c r="P28" s="41"/>
      <c r="Q28" s="42"/>
    </row>
    <row r="29" spans="2:17" x14ac:dyDescent="0.2">
      <c r="B29" s="35"/>
      <c r="C29" s="36"/>
      <c r="D29" s="37"/>
      <c r="E29" s="38"/>
      <c r="F29" s="38"/>
      <c r="G29" s="39"/>
      <c r="H29" s="39"/>
      <c r="I29" s="39"/>
      <c r="J29" s="39"/>
      <c r="K29" s="39"/>
      <c r="L29" s="39"/>
      <c r="M29" s="39"/>
      <c r="N29" s="39"/>
      <c r="O29" s="39">
        <f t="shared" si="3"/>
        <v>0</v>
      </c>
      <c r="P29" s="41"/>
      <c r="Q29" s="42"/>
    </row>
    <row r="30" spans="2:17" x14ac:dyDescent="0.2">
      <c r="B30" s="35"/>
      <c r="C30" s="36"/>
      <c r="D30" s="37"/>
      <c r="E30" s="38"/>
      <c r="F30" s="38"/>
      <c r="G30" s="39"/>
      <c r="H30" s="39"/>
      <c r="I30" s="39"/>
      <c r="J30" s="39"/>
      <c r="K30" s="39"/>
      <c r="L30" s="39"/>
      <c r="M30" s="39"/>
      <c r="N30" s="39"/>
      <c r="O30" s="39">
        <f t="shared" si="3"/>
        <v>0</v>
      </c>
      <c r="P30" s="41"/>
      <c r="Q30" s="42"/>
    </row>
    <row r="31" spans="2:17" x14ac:dyDescent="0.2">
      <c r="B31" s="35"/>
      <c r="C31" s="36"/>
      <c r="D31" s="37"/>
      <c r="E31" s="38"/>
      <c r="F31" s="38"/>
      <c r="G31" s="39"/>
      <c r="H31" s="39"/>
      <c r="I31" s="39"/>
      <c r="J31" s="39"/>
      <c r="K31" s="39"/>
      <c r="L31" s="39"/>
      <c r="M31" s="39"/>
      <c r="N31" s="39"/>
      <c r="O31" s="39">
        <f t="shared" si="3"/>
        <v>0</v>
      </c>
      <c r="P31" s="41"/>
      <c r="Q31" s="42"/>
    </row>
    <row r="32" spans="2:17" x14ac:dyDescent="0.2">
      <c r="B32" s="35"/>
      <c r="C32" s="36"/>
      <c r="D32" s="37"/>
      <c r="E32" s="38"/>
      <c r="F32" s="38"/>
      <c r="G32" s="39"/>
      <c r="H32" s="39"/>
      <c r="I32" s="39"/>
      <c r="J32" s="39"/>
      <c r="K32" s="39"/>
      <c r="L32" s="39"/>
      <c r="M32" s="39"/>
      <c r="N32" s="39"/>
      <c r="O32" s="39">
        <f t="shared" si="3"/>
        <v>0</v>
      </c>
      <c r="P32" s="41"/>
      <c r="Q32" s="42"/>
    </row>
    <row r="33" spans="1:19" x14ac:dyDescent="0.2">
      <c r="B33" s="35"/>
      <c r="C33" s="49"/>
      <c r="D33" s="50"/>
      <c r="E33" s="51">
        <f>SUM(E34)</f>
        <v>0</v>
      </c>
      <c r="F33" s="51"/>
      <c r="G33" s="51">
        <f>SUM(G34)</f>
        <v>0</v>
      </c>
      <c r="H33" s="52"/>
      <c r="I33" s="51"/>
      <c r="J33" s="51"/>
      <c r="K33" s="51"/>
      <c r="L33" s="51">
        <f>SUM(L34)</f>
        <v>0</v>
      </c>
      <c r="M33" s="51"/>
      <c r="N33" s="51">
        <f>SUM(N34)</f>
        <v>0</v>
      </c>
      <c r="O33" s="52">
        <f t="shared" si="3"/>
        <v>0</v>
      </c>
      <c r="P33" s="41"/>
      <c r="Q33" s="42"/>
    </row>
    <row r="34" spans="1:19" x14ac:dyDescent="0.2">
      <c r="B34" s="35"/>
      <c r="C34" s="36"/>
      <c r="D34" s="37"/>
      <c r="E34" s="38"/>
      <c r="F34" s="38"/>
      <c r="G34" s="39"/>
      <c r="H34" s="39"/>
      <c r="I34" s="39"/>
      <c r="J34" s="39"/>
      <c r="K34" s="39"/>
      <c r="L34" s="39"/>
      <c r="M34" s="39"/>
      <c r="N34" s="39"/>
      <c r="O34" s="39">
        <f t="shared" si="3"/>
        <v>0</v>
      </c>
      <c r="P34" s="41"/>
      <c r="Q34" s="42"/>
    </row>
    <row r="35" spans="1:19" ht="15" customHeight="1" x14ac:dyDescent="0.2">
      <c r="B35" s="53"/>
      <c r="C35" s="54"/>
      <c r="D35" s="55"/>
      <c r="E35" s="38"/>
      <c r="F35" s="38"/>
      <c r="G35" s="39"/>
      <c r="H35" s="39"/>
      <c r="I35" s="39"/>
      <c r="J35" s="39"/>
      <c r="K35" s="39"/>
      <c r="L35" s="39"/>
      <c r="M35" s="39"/>
      <c r="N35" s="39"/>
      <c r="O35" s="39">
        <f t="shared" si="3"/>
        <v>0</v>
      </c>
      <c r="P35" s="41"/>
      <c r="Q35" s="42"/>
    </row>
    <row r="36" spans="1:19" ht="15" customHeight="1" x14ac:dyDescent="0.2">
      <c r="B36" s="53"/>
      <c r="C36" s="54"/>
      <c r="D36" s="55"/>
      <c r="E36" s="38"/>
      <c r="F36" s="38"/>
      <c r="G36" s="39"/>
      <c r="H36" s="39"/>
      <c r="I36" s="39"/>
      <c r="J36" s="39"/>
      <c r="K36" s="39"/>
      <c r="L36" s="39"/>
      <c r="M36" s="39"/>
      <c r="N36" s="39"/>
      <c r="O36" s="39">
        <f t="shared" si="3"/>
        <v>0</v>
      </c>
      <c r="P36" s="41"/>
      <c r="Q36" s="42"/>
    </row>
    <row r="37" spans="1:19" ht="15.75" customHeight="1" x14ac:dyDescent="0.2">
      <c r="B37" s="53"/>
      <c r="C37" s="54"/>
      <c r="D37" s="55"/>
      <c r="E37" s="38"/>
      <c r="F37" s="38"/>
      <c r="G37" s="39"/>
      <c r="H37" s="39"/>
      <c r="I37" s="39"/>
      <c r="J37" s="39"/>
      <c r="K37" s="39"/>
      <c r="L37" s="39"/>
      <c r="M37" s="39"/>
      <c r="N37" s="39"/>
      <c r="O37" s="39">
        <f t="shared" si="3"/>
        <v>0</v>
      </c>
      <c r="P37" s="41"/>
      <c r="Q37" s="42"/>
    </row>
    <row r="38" spans="1:19" x14ac:dyDescent="0.2">
      <c r="B38" s="56"/>
      <c r="C38" s="57"/>
      <c r="D38" s="58"/>
      <c r="E38" s="59"/>
      <c r="F38" s="59"/>
      <c r="G38" s="60"/>
      <c r="H38" s="60"/>
      <c r="I38" s="60"/>
      <c r="J38" s="60"/>
      <c r="K38" s="60"/>
      <c r="L38" s="60"/>
      <c r="M38" s="60"/>
      <c r="N38" s="60"/>
      <c r="O38" s="60"/>
      <c r="P38" s="41"/>
      <c r="Q38" s="42"/>
    </row>
    <row r="39" spans="1:19" s="69" customFormat="1" x14ac:dyDescent="0.2">
      <c r="A39" s="61"/>
      <c r="B39" s="62"/>
      <c r="C39" s="63" t="s">
        <v>43</v>
      </c>
      <c r="D39" s="64"/>
      <c r="E39" s="65">
        <v>0</v>
      </c>
      <c r="F39" s="65">
        <v>0</v>
      </c>
      <c r="G39" s="65">
        <v>0</v>
      </c>
      <c r="H39" s="66">
        <f t="shared" ref="H39:N39" si="4">SUM(H11:H23)</f>
        <v>10585817.99</v>
      </c>
      <c r="I39" s="66">
        <f t="shared" si="4"/>
        <v>41414223.019999996</v>
      </c>
      <c r="J39" s="66">
        <f t="shared" si="4"/>
        <v>52000041.009999998</v>
      </c>
      <c r="K39" s="66">
        <f t="shared" si="4"/>
        <v>27566.880000000001</v>
      </c>
      <c r="L39" s="66">
        <f t="shared" si="4"/>
        <v>477427.30000000005</v>
      </c>
      <c r="M39" s="66">
        <f t="shared" si="4"/>
        <v>15421220.98</v>
      </c>
      <c r="N39" s="66">
        <f t="shared" si="4"/>
        <v>14916226.800000001</v>
      </c>
      <c r="O39" s="66">
        <f>+J39-M39</f>
        <v>36578820.030000001</v>
      </c>
      <c r="P39" s="67"/>
      <c r="Q39" s="68"/>
    </row>
    <row r="40" spans="1:19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9" x14ac:dyDescent="0.2">
      <c r="B41" s="70" t="s">
        <v>44</v>
      </c>
      <c r="G41" s="2"/>
      <c r="H41" s="2"/>
      <c r="I41" s="2"/>
      <c r="J41" s="2"/>
      <c r="K41" s="2"/>
      <c r="L41" s="2"/>
      <c r="M41" s="2"/>
      <c r="N41" s="2"/>
      <c r="O41" s="2"/>
    </row>
    <row r="44" spans="1:19" x14ac:dyDescent="0.2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71"/>
      <c r="R44" s="71"/>
      <c r="S44" s="71"/>
    </row>
    <row r="45" spans="1:19" x14ac:dyDescent="0.2">
      <c r="B45" s="71"/>
      <c r="C45" s="71"/>
      <c r="D45" s="73"/>
      <c r="E45" s="71"/>
      <c r="F45" s="71"/>
      <c r="G45" s="71"/>
      <c r="H45" s="74"/>
      <c r="I45" s="74"/>
      <c r="J45" s="74"/>
      <c r="K45" s="74"/>
      <c r="L45" s="74"/>
      <c r="M45" s="74"/>
      <c r="N45" s="74"/>
      <c r="O45" s="74"/>
      <c r="P45" s="72"/>
      <c r="Q45" s="71"/>
      <c r="R45" s="71"/>
      <c r="S45" s="71"/>
    </row>
    <row r="46" spans="1:19" x14ac:dyDescent="0.2">
      <c r="B46" s="71"/>
      <c r="C46" s="71"/>
      <c r="D46" s="73"/>
      <c r="E46" s="71"/>
      <c r="F46" s="71"/>
      <c r="G46" s="71"/>
      <c r="H46" s="74"/>
      <c r="I46" s="74"/>
      <c r="J46" s="74"/>
      <c r="K46" s="74"/>
      <c r="L46" s="74"/>
      <c r="M46" s="74"/>
      <c r="N46" s="74"/>
      <c r="O46" s="74"/>
      <c r="P46" s="72"/>
      <c r="Q46" s="71"/>
      <c r="R46" s="71"/>
      <c r="S46" s="71"/>
    </row>
    <row r="47" spans="1:19" x14ac:dyDescent="0.2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2"/>
      <c r="Q47" s="71"/>
      <c r="R47" s="71"/>
      <c r="S47" s="71"/>
    </row>
    <row r="48" spans="1:19" x14ac:dyDescent="0.2"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2"/>
      <c r="Q48" s="71"/>
      <c r="R48" s="71"/>
      <c r="S48" s="71"/>
    </row>
    <row r="49" spans="2:19" x14ac:dyDescent="0.2"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2"/>
      <c r="Q49" s="71"/>
      <c r="R49" s="71"/>
      <c r="S49" s="71"/>
    </row>
  </sheetData>
  <mergeCells count="21">
    <mergeCell ref="H46:O46"/>
    <mergeCell ref="B35:D35"/>
    <mergeCell ref="B36:D36"/>
    <mergeCell ref="B37:D37"/>
    <mergeCell ref="C39:D39"/>
    <mergeCell ref="P39:Q39"/>
    <mergeCell ref="H45:O45"/>
    <mergeCell ref="P7:Q7"/>
    <mergeCell ref="C12:D12"/>
    <mergeCell ref="C21:D21"/>
    <mergeCell ref="C25:D25"/>
    <mergeCell ref="C28:D28"/>
    <mergeCell ref="C33:D33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58" fitToHeight="0" orientation="landscape" r:id="rId1"/>
  <headerFooter>
    <oddFooter>&amp;CPágina 32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2018-04-19T18:04:19Z</dcterms:created>
  <dcterms:modified xsi:type="dcterms:W3CDTF">2018-04-19T18:04:35Z</dcterms:modified>
</cp:coreProperties>
</file>