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7\1er. TRIM17\INFORMACION PRESUPUESTARIA\"/>
    </mc:Choice>
  </mc:AlternateContent>
  <bookViews>
    <workbookView xWindow="0" yWindow="0" windowWidth="20490" windowHeight="7050"/>
  </bookViews>
  <sheets>
    <sheet name="CTG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J19" i="1"/>
  <c r="J22" i="1" s="1"/>
  <c r="I19" i="1"/>
  <c r="H19" i="1"/>
  <c r="G19" i="1"/>
  <c r="E19" i="1"/>
  <c r="E22" i="1" s="1"/>
  <c r="D19" i="1"/>
  <c r="D22" i="1" s="1"/>
  <c r="K17" i="1"/>
  <c r="F17" i="1"/>
  <c r="K15" i="1"/>
  <c r="F15" i="1"/>
  <c r="K13" i="1"/>
  <c r="F13" i="1"/>
  <c r="K11" i="1"/>
  <c r="F11" i="1"/>
  <c r="F19" i="1" s="1"/>
  <c r="F22" i="1" l="1"/>
  <c r="K19" i="1"/>
  <c r="K22" i="1" s="1"/>
</calcChain>
</file>

<file path=xl/comments1.xml><?xml version="1.0" encoding="utf-8"?>
<comments xmlns="http://schemas.openxmlformats.org/spreadsheetml/2006/main">
  <authors>
    <author>DGCG</author>
  </authors>
  <commentList>
    <comment ref="K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<sst xmlns="http://schemas.openxmlformats.org/spreadsheetml/2006/main" count="22" uniqueCount="22">
  <si>
    <t>ESTADO ANALÍTICO DEL EJERCICIO DEL PRESUPUESTO DE EGRESOS</t>
  </si>
  <si>
    <t>CLASIFICACIÓN ECONÓMICA (POR TIPO DE GASTO)</t>
  </si>
  <si>
    <t>Del 1 de Enero al 31 de Marzo de 2017</t>
  </si>
  <si>
    <t>Ente Público:</t>
  </si>
  <si>
    <t>INSTITUTO TECNOLÓGICO SUPERIOR DE PURÍSIMA DEL RINCÓN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</si>
  <si>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</si>
  <si>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</si>
  <si>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</si>
  <si>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</si>
  <si>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</si>
  <si>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</si>
  <si>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</si>
  <si>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</si>
  <si>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</si>
  <si>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</si>
  <si>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</si>
  <si>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</si>
  <si>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Gasto Corriente</t>
  </si>
  <si>
    <t>Gasto de Capital</t>
  </si>
  <si>
    <t>Financiamiento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</si>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</sst>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/>
    <xf numFmtId="0" fontId="3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horizontal="justify" vertical="center" wrapText="1"/>
    </xf>
    <xf numFmtId="43" fontId="3" fillId="3" borderId="9" xfId="1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4" fillId="3" borderId="6" xfId="0" applyFont="1" applyFill="1" applyBorder="1" applyAlignment="1">
      <alignment horizontal="justify" vertical="center" wrapText="1"/>
    </xf>
    <xf numFmtId="4" fontId="3" fillId="0" borderId="0" xfId="0" applyNumberFormat="1" applyFont="1"/>
    <xf numFmtId="4" fontId="3" fillId="0" borderId="10" xfId="0" applyNumberFormat="1" applyFont="1" applyBorder="1"/>
    <xf numFmtId="4" fontId="3" fillId="0" borderId="6" xfId="0" applyNumberFormat="1" applyFont="1" applyBorder="1"/>
    <xf numFmtId="43" fontId="3" fillId="3" borderId="10" xfId="1" applyFont="1" applyFill="1" applyBorder="1" applyAlignment="1">
      <alignment horizontal="right" vertical="top" wrapText="1"/>
    </xf>
    <xf numFmtId="0" fontId="3" fillId="3" borderId="6" xfId="0" applyFont="1" applyFill="1" applyBorder="1" applyAlignment="1">
      <alignment horizontal="justify" vertical="center" wrapText="1"/>
    </xf>
    <xf numFmtId="43" fontId="3" fillId="3" borderId="5" xfId="1" applyFont="1" applyFill="1" applyBorder="1" applyAlignment="1">
      <alignment horizontal="right" vertical="center" wrapText="1"/>
    </xf>
    <xf numFmtId="43" fontId="3" fillId="3" borderId="10" xfId="1" applyFont="1" applyFill="1" applyBorder="1" applyAlignment="1">
      <alignment horizontal="right" vertical="center" wrapText="1"/>
    </xf>
    <xf numFmtId="43" fontId="3" fillId="3" borderId="6" xfId="1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justify" vertical="center" wrapText="1"/>
    </xf>
    <xf numFmtId="4" fontId="3" fillId="0" borderId="5" xfId="0" applyNumberFormat="1" applyFont="1" applyFill="1" applyBorder="1"/>
    <xf numFmtId="4" fontId="3" fillId="0" borderId="5" xfId="0" applyNumberFormat="1" applyFont="1" applyBorder="1"/>
    <xf numFmtId="0" fontId="3" fillId="0" borderId="10" xfId="0" applyFont="1" applyBorder="1"/>
    <xf numFmtId="0" fontId="3" fillId="0" borderId="6" xfId="0" applyFont="1" applyBorder="1"/>
    <xf numFmtId="0" fontId="3" fillId="0" borderId="0" xfId="0" applyFont="1"/>
    <xf numFmtId="0" fontId="4" fillId="3" borderId="7" xfId="0" applyFont="1" applyFill="1" applyBorder="1" applyAlignment="1">
      <alignment horizontal="justify" vertical="center" wrapText="1"/>
    </xf>
    <xf numFmtId="0" fontId="4" fillId="3" borderId="8" xfId="0" applyFont="1" applyFill="1" applyBorder="1" applyAlignment="1">
      <alignment horizontal="justify" vertical="center" wrapText="1"/>
    </xf>
    <xf numFmtId="43" fontId="3" fillId="3" borderId="11" xfId="1" applyFont="1" applyFill="1" applyBorder="1" applyAlignment="1">
      <alignment horizontal="justify" vertical="center" wrapText="1"/>
    </xf>
    <xf numFmtId="43" fontId="3" fillId="3" borderId="7" xfId="1" applyFont="1" applyFill="1" applyBorder="1" applyAlignment="1">
      <alignment horizontal="justify" vertical="center" wrapText="1"/>
    </xf>
    <xf numFmtId="0" fontId="4" fillId="3" borderId="0" xfId="0" applyFont="1" applyFill="1"/>
    <xf numFmtId="43" fontId="4" fillId="3" borderId="11" xfId="1" applyFont="1" applyFill="1" applyBorder="1" applyAlignment="1">
      <alignment horizontal="right" vertical="center" wrapText="1"/>
    </xf>
    <xf numFmtId="0" fontId="4" fillId="0" borderId="0" xfId="0" applyFont="1"/>
    <xf numFmtId="0" fontId="5" fillId="3" borderId="0" xfId="0" applyFont="1" applyFill="1"/>
    <xf numFmtId="0" fontId="6" fillId="0" borderId="0" xfId="0" applyFont="1" applyAlignment="1">
      <alignment horizontal="center"/>
    </xf>
    <xf numFmtId="0" fontId="3" fillId="0" borderId="0" xfId="0" applyFont="1" applyBorder="1"/>
    <xf numFmtId="0" fontId="4" fillId="3" borderId="0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center"/>
    </xf>
    <xf numFmtId="0" fontId="2" fillId="3" borderId="0" xfId="0" applyFont="1" applyFill="1" applyBorder="1" applyAlignment="1" applyProtection="1">
      <alignment horizontal="center" vertical="top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1781175</xdr:colOff>
      <xdr:row>21</xdr:row>
      <xdr:rowOff>125712</xdr:rowOff>
    </xdr:from>
    <xdr:to>
      <xdr:col>4</xdr:col>
      <xdr:colOff>133350</xdr:colOff>
      <xdr:row>26</xdr:row>
      <xdr:rowOff>125711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 txBox="1"/>
      </xdr:nvSpPr>
      <xdr:spPr>
        <a:xfrm>
          <a:off x="2105025" y="3992862"/>
          <a:ext cx="2657475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endParaRPr lang="es-MX" sz="10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0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11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>
            <a:lnSpc>
              <a:spcPts val="900"/>
            </a:lnSpc>
          </a:pPr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523870</xdr:colOff>
      <xdr:row>21</xdr:row>
      <xdr:rowOff>104775</xdr:rowOff>
    </xdr:from>
    <xdr:to>
      <xdr:col>9</xdr:col>
      <xdr:colOff>495300</xdr:colOff>
      <xdr:row>26</xdr:row>
      <xdr:rowOff>104774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7143745" y="3971925"/>
          <a:ext cx="2819405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E.F/2017/1er.%20TRIM17/Estados%20Fros%20y%20Pptales%202017.marzo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PC"/>
      <sheetName val="NOTAS"/>
      <sheetName val="EAI"/>
      <sheetName val="CAdmon"/>
      <sheetName val="CTG"/>
      <sheetName val="COG"/>
      <sheetName val="EN"/>
      <sheetName val="CFG"/>
      <sheetName val="ID"/>
      <sheetName val="IPF"/>
      <sheetName val="IR "/>
      <sheetName val="CProg"/>
      <sheetName val="PyPI"/>
      <sheetName val="Rel Cta Banc"/>
      <sheetName val="Esq Bur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2">
          <cell r="D22">
            <v>14621699.779999999</v>
          </cell>
          <cell r="E22">
            <v>50714049.219999999</v>
          </cell>
          <cell r="F22">
            <v>65335749</v>
          </cell>
          <cell r="H22">
            <v>7847515.6200000001</v>
          </cell>
          <cell r="J22">
            <v>7755399.6200000001</v>
          </cell>
          <cell r="K22">
            <v>57488233.380000003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L26"/>
  <sheetViews>
    <sheetView showGridLines="0" tabSelected="1" view="pageLayout" topLeftCell="B1" zoomScaleNormal="85" workbookViewId="0">
      <selection activeCell="D14" sqref="D14"/>
    </sheetView>
  </sheetViews>
  <sheetFormatPr baseColWidth="10" defaultRowHeight="12.75" x14ac:dyDescent="0.2"/>
  <cols>
    <col min="1" max="1" width="2.5703125" style="2" customWidth="1"/>
    <col min="2" max="2" width="2" style="33" customWidth="1"/>
    <col min="3" max="3" width="45.85546875" style="33" customWidth="1"/>
    <col min="4" max="4" width="14.28515625" style="33" customWidth="1"/>
    <col min="5" max="5" width="13.7109375" style="33" customWidth="1"/>
    <col min="6" max="6" width="14.140625" style="33" customWidth="1"/>
    <col min="7" max="7" width="14.28515625" style="33" customWidth="1"/>
    <col min="8" max="9" width="12.7109375" style="33" customWidth="1"/>
    <col min="10" max="10" width="13.140625" style="33" bestFit="1" customWidth="1"/>
    <col min="11" max="11" width="14" style="33" customWidth="1"/>
    <col min="12" max="12" width="4" style="2" customWidth="1"/>
    <col min="13" max="16384" width="11.42578125" style="33"/>
  </cols>
  <sheetData>
    <row r="1" spans="2:11" ht="16.5" customHeight="1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2:11" ht="16.5" customHeight="1" x14ac:dyDescent="0.2">
      <c r="B2" s="1" t="s">
        <v>1</v>
      </c>
      <c r="C2" s="1"/>
      <c r="D2" s="1"/>
      <c r="E2" s="1"/>
      <c r="F2" s="1"/>
      <c r="G2" s="1"/>
      <c r="H2" s="1"/>
      <c r="I2" s="1"/>
      <c r="J2" s="1"/>
      <c r="K2" s="1"/>
    </row>
    <row r="3" spans="2:11" ht="16.5" customHeight="1" x14ac:dyDescent="0.2">
      <c r="B3" s="1" t="s">
        <v>2</v>
      </c>
      <c r="C3" s="1"/>
      <c r="D3" s="1"/>
      <c r="E3" s="1"/>
      <c r="F3" s="1"/>
      <c r="G3" s="1"/>
      <c r="H3" s="1"/>
      <c r="I3" s="1"/>
      <c r="J3" s="1"/>
      <c r="K3" s="1"/>
    </row>
    <row r="4" spans="2:11" s="2" customFormat="1" x14ac:dyDescent="0.2"/>
    <row r="5" spans="2:11" s="2" customFormat="1" x14ac:dyDescent="0.2">
      <c r="C5" s="3" t="s">
        <v>3</v>
      </c>
      <c r="D5" s="4" t="s">
        <v>4</v>
      </c>
      <c r="E5" s="4"/>
      <c r="F5" s="5"/>
      <c r="G5" s="5"/>
      <c r="H5" s="4"/>
      <c r="I5" s="4"/>
      <c r="J5" s="6"/>
    </row>
    <row r="6" spans="2:11" s="2" customFormat="1" x14ac:dyDescent="0.2"/>
    <row r="7" spans="2:11" x14ac:dyDescent="0.2">
      <c r="B7" s="7" t="s">
        <v>5</v>
      </c>
      <c r="C7" s="8"/>
      <c r="D7" s="9" t="s">
        <v>6</v>
      </c>
      <c r="E7" s="9"/>
      <c r="F7" s="9"/>
      <c r="G7" s="9"/>
      <c r="H7" s="9"/>
      <c r="I7" s="9"/>
      <c r="J7" s="9"/>
      <c r="K7" s="9" t="s">
        <v>7</v>
      </c>
    </row>
    <row r="8" spans="2:11" ht="38.25" x14ac:dyDescent="0.2">
      <c r="B8" s="10"/>
      <c r="C8" s="11"/>
      <c r="D8" s="12" t="s">
        <v>8</v>
      </c>
      <c r="E8" s="12" t="s">
        <v>9</v>
      </c>
      <c r="F8" s="12" t="s">
        <v>10</v>
      </c>
      <c r="G8" s="12" t="s">
        <v>11</v>
      </c>
      <c r="H8" s="12" t="s">
        <v>12</v>
      </c>
      <c r="I8" s="12" t="s">
        <v>13</v>
      </c>
      <c r="J8" s="12" t="s">
        <v>14</v>
      </c>
      <c r="K8" s="9"/>
    </row>
    <row r="9" spans="2:11" x14ac:dyDescent="0.2">
      <c r="B9" s="13"/>
      <c r="C9" s="14"/>
      <c r="D9" s="12">
        <v>1</v>
      </c>
      <c r="E9" s="12">
        <v>2</v>
      </c>
      <c r="F9" s="12" t="s">
        <v>15</v>
      </c>
      <c r="G9" s="12">
        <v>4</v>
      </c>
      <c r="H9" s="12">
        <v>5</v>
      </c>
      <c r="I9" s="12">
        <v>6</v>
      </c>
      <c r="J9" s="12">
        <v>7</v>
      </c>
      <c r="K9" s="12" t="s">
        <v>16</v>
      </c>
    </row>
    <row r="10" spans="2:11" x14ac:dyDescent="0.2">
      <c r="B10" s="15"/>
      <c r="C10" s="16"/>
      <c r="D10" s="17"/>
      <c r="E10" s="17"/>
      <c r="F10" s="17"/>
      <c r="G10" s="17"/>
      <c r="H10" s="17"/>
      <c r="I10" s="17"/>
      <c r="J10" s="17"/>
      <c r="K10" s="17"/>
    </row>
    <row r="11" spans="2:11" x14ac:dyDescent="0.2">
      <c r="B11" s="18"/>
      <c r="C11" s="19" t="s">
        <v>17</v>
      </c>
      <c r="D11" s="20">
        <v>14156725.710000001</v>
      </c>
      <c r="E11" s="21">
        <v>19694089.440000001</v>
      </c>
      <c r="F11" s="21">
        <f>D11+E11</f>
        <v>33850815.150000006</v>
      </c>
      <c r="G11" s="21">
        <v>5324501.3099999996</v>
      </c>
      <c r="H11" s="22">
        <v>5211459.7300000004</v>
      </c>
      <c r="I11" s="22">
        <v>5211459.7300000004</v>
      </c>
      <c r="J11" s="20">
        <v>5119343.7300000004</v>
      </c>
      <c r="K11" s="23">
        <f>F11-H11</f>
        <v>28639355.420000006</v>
      </c>
    </row>
    <row r="12" spans="2:11" x14ac:dyDescent="0.2">
      <c r="B12" s="18"/>
      <c r="C12" s="24"/>
      <c r="D12" s="25"/>
      <c r="E12" s="26"/>
      <c r="F12" s="26"/>
      <c r="G12" s="26"/>
      <c r="H12" s="27"/>
      <c r="I12" s="27"/>
      <c r="J12" s="20"/>
      <c r="K12" s="26"/>
    </row>
    <row r="13" spans="2:11" x14ac:dyDescent="0.2">
      <c r="B13" s="28"/>
      <c r="C13" s="19" t="s">
        <v>18</v>
      </c>
      <c r="D13" s="29">
        <v>0</v>
      </c>
      <c r="E13" s="21">
        <v>31484933.850000001</v>
      </c>
      <c r="F13" s="21">
        <f>D13+E13</f>
        <v>31484933.850000001</v>
      </c>
      <c r="G13" s="21">
        <v>2636055.89</v>
      </c>
      <c r="H13" s="22">
        <v>2636055.89</v>
      </c>
      <c r="I13" s="22">
        <v>2636055.89</v>
      </c>
      <c r="J13" s="20">
        <v>2636055.89</v>
      </c>
      <c r="K13" s="26">
        <f>F13-H13</f>
        <v>28848877.960000001</v>
      </c>
    </row>
    <row r="14" spans="2:11" x14ac:dyDescent="0.2">
      <c r="B14" s="28"/>
      <c r="C14" s="19"/>
      <c r="D14" s="30"/>
      <c r="E14" s="31"/>
      <c r="F14" s="21"/>
      <c r="G14" s="31"/>
      <c r="H14" s="32"/>
      <c r="I14" s="32"/>
      <c r="J14" s="32"/>
      <c r="K14" s="26"/>
    </row>
    <row r="15" spans="2:11" x14ac:dyDescent="0.2">
      <c r="B15" s="28"/>
      <c r="C15" s="19" t="s">
        <v>19</v>
      </c>
      <c r="D15" s="20">
        <v>464974.07</v>
      </c>
      <c r="E15" s="21">
        <v>-464974.07</v>
      </c>
      <c r="F15" s="21">
        <f>D15+E15</f>
        <v>0</v>
      </c>
      <c r="G15" s="31">
        <v>0</v>
      </c>
      <c r="H15" s="32">
        <v>0</v>
      </c>
      <c r="I15" s="32">
        <v>0</v>
      </c>
      <c r="J15" s="32">
        <v>0</v>
      </c>
      <c r="K15" s="26">
        <f>F15-H15</f>
        <v>0</v>
      </c>
    </row>
    <row r="16" spans="2:11" x14ac:dyDescent="0.2">
      <c r="B16" s="18"/>
      <c r="C16" s="24"/>
      <c r="D16" s="25"/>
      <c r="E16" s="26"/>
      <c r="F16" s="27"/>
      <c r="G16" s="26"/>
      <c r="H16" s="25"/>
      <c r="I16" s="26"/>
      <c r="J16" s="26"/>
      <c r="K16" s="26"/>
    </row>
    <row r="17" spans="1:12" x14ac:dyDescent="0.2">
      <c r="B17" s="28"/>
      <c r="C17" s="19"/>
      <c r="D17" s="25"/>
      <c r="E17" s="26"/>
      <c r="F17" s="27">
        <f>+D17+E17</f>
        <v>0</v>
      </c>
      <c r="G17" s="26"/>
      <c r="H17" s="25"/>
      <c r="I17" s="26"/>
      <c r="J17" s="26"/>
      <c r="K17" s="26">
        <f>+F17-H17</f>
        <v>0</v>
      </c>
    </row>
    <row r="18" spans="1:12" x14ac:dyDescent="0.2">
      <c r="B18" s="34"/>
      <c r="C18" s="35"/>
      <c r="D18" s="36"/>
      <c r="E18" s="36"/>
      <c r="F18" s="36"/>
      <c r="G18" s="36"/>
      <c r="H18" s="37"/>
      <c r="I18" s="36"/>
      <c r="J18" s="36"/>
      <c r="K18" s="36"/>
    </row>
    <row r="19" spans="1:12" s="40" customFormat="1" x14ac:dyDescent="0.2">
      <c r="A19" s="38"/>
      <c r="B19" s="34"/>
      <c r="C19" s="35" t="s">
        <v>20</v>
      </c>
      <c r="D19" s="39">
        <f>+D11+D13+D15</f>
        <v>14621699.780000001</v>
      </c>
      <c r="E19" s="39">
        <f>+E11+E13+E15</f>
        <v>50714049.220000006</v>
      </c>
      <c r="F19" s="39">
        <f>+F11+F13+F15</f>
        <v>65335749.000000007</v>
      </c>
      <c r="G19" s="39">
        <f>+G11+G13+G15</f>
        <v>7960557.1999999993</v>
      </c>
      <c r="H19" s="39">
        <f>+H11+H13+H17</f>
        <v>7847515.620000001</v>
      </c>
      <c r="I19" s="39">
        <f>+I11+I13+I15</f>
        <v>7847515.620000001</v>
      </c>
      <c r="J19" s="39">
        <f>+J11+J13+J17</f>
        <v>7755399.620000001</v>
      </c>
      <c r="K19" s="39">
        <f>F19-H19</f>
        <v>57488233.38000001</v>
      </c>
      <c r="L19" s="38"/>
    </row>
    <row r="20" spans="1:12" s="2" customFormat="1" x14ac:dyDescent="0.2"/>
    <row r="21" spans="1:12" x14ac:dyDescent="0.2">
      <c r="C21" s="41" t="s">
        <v>21</v>
      </c>
    </row>
    <row r="22" spans="1:12" x14ac:dyDescent="0.2">
      <c r="D22" s="42" t="str">
        <f>IF(D19=[1]CAdmon!D22," ","ERROR")</f>
        <v xml:space="preserve"> </v>
      </c>
      <c r="E22" s="42" t="str">
        <f>IF(E19=[1]CAdmon!E22," ","ERROR")</f>
        <v xml:space="preserve"> </v>
      </c>
      <c r="F22" s="42" t="str">
        <f>IF(F19=[1]CAdmon!F22," ","ERROR")</f>
        <v xml:space="preserve"> </v>
      </c>
      <c r="G22" s="42"/>
      <c r="H22" s="42" t="str">
        <f>IF(H19=[1]CAdmon!H22," ","ERROR")</f>
        <v xml:space="preserve"> </v>
      </c>
      <c r="I22" s="42"/>
      <c r="J22" s="42" t="str">
        <f>IF(J19=[1]CAdmon!J22," ","ERROR")</f>
        <v xml:space="preserve"> </v>
      </c>
      <c r="K22" s="42" t="str">
        <f>IF(K19=[1]CAdmon!K22," ","ERROR")</f>
        <v xml:space="preserve"> </v>
      </c>
    </row>
    <row r="23" spans="1:12" x14ac:dyDescent="0.2">
      <c r="C23" s="43"/>
      <c r="D23" s="43"/>
      <c r="E23" s="43"/>
      <c r="F23" s="43"/>
      <c r="G23" s="43"/>
      <c r="H23" s="43"/>
      <c r="I23" s="43"/>
      <c r="J23" s="43"/>
      <c r="K23" s="43"/>
    </row>
    <row r="24" spans="1:12" x14ac:dyDescent="0.2">
      <c r="C24" s="44"/>
      <c r="D24" s="44"/>
      <c r="E24" s="43"/>
      <c r="F24" s="45"/>
      <c r="G24" s="45"/>
      <c r="H24" s="45"/>
      <c r="I24" s="45"/>
      <c r="J24" s="45"/>
      <c r="K24" s="45"/>
    </row>
    <row r="25" spans="1:12" x14ac:dyDescent="0.2">
      <c r="C25" s="46"/>
      <c r="D25" s="46"/>
      <c r="E25" s="43"/>
      <c r="F25" s="45"/>
      <c r="G25" s="45"/>
      <c r="H25" s="45"/>
      <c r="I25" s="45"/>
      <c r="J25" s="45"/>
      <c r="K25" s="45"/>
    </row>
    <row r="26" spans="1:12" x14ac:dyDescent="0.2">
      <c r="C26" s="43"/>
      <c r="D26" s="43"/>
      <c r="E26" s="43"/>
      <c r="F26" s="43"/>
      <c r="G26" s="43"/>
      <c r="H26" s="43"/>
      <c r="I26" s="43"/>
      <c r="J26" s="43"/>
      <c r="K26" s="43"/>
    </row>
  </sheetData>
  <mergeCells count="10">
    <mergeCell ref="C24:D24"/>
    <mergeCell ref="F24:K24"/>
    <mergeCell ref="C25:D25"/>
    <mergeCell ref="F25:K25"/>
    <mergeCell ref="B1:K1"/>
    <mergeCell ref="B2:K2"/>
    <mergeCell ref="B3:K3"/>
    <mergeCell ref="B7:C9"/>
    <mergeCell ref="D7:J7"/>
    <mergeCell ref="K7:K8"/>
  </mergeCells>
  <pageMargins left="0.7" right="0.7" top="0.38" bottom="0.75" header="0.3" footer="0.3"/>
  <pageSetup scale="74" orientation="landscape" r:id="rId1"/>
  <headerFooter>
    <oddFooter>&amp;CPágina 4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2018-04-23T16:40:08Z</dcterms:created>
  <dcterms:modified xsi:type="dcterms:W3CDTF">2018-04-23T16:40:22Z</dcterms:modified>
</cp:coreProperties>
</file>