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29" i="1"/>
  <c r="E33" i="1" s="1"/>
  <c r="D29" i="1"/>
  <c r="C29" i="1"/>
  <c r="C33" i="1" s="1"/>
  <c r="E16" i="1"/>
  <c r="E14" i="1" s="1"/>
  <c r="D16" i="1"/>
  <c r="C16" i="1"/>
  <c r="C14" i="1" s="1"/>
  <c r="D14" i="1"/>
  <c r="E13" i="1"/>
  <c r="D13" i="1"/>
  <c r="C13" i="1"/>
  <c r="E12" i="1"/>
  <c r="D12" i="1"/>
  <c r="D11" i="1" s="1"/>
  <c r="D17" i="1" s="1"/>
  <c r="D21" i="1" s="1"/>
  <c r="D25" i="1" s="1"/>
  <c r="C12" i="1"/>
  <c r="E11" i="1"/>
  <c r="C11" i="1"/>
  <c r="C17" i="1" s="1"/>
  <c r="C21" i="1" s="1"/>
  <c r="C25" i="1" s="1"/>
  <c r="E17" i="1" l="1"/>
  <c r="E21" i="1" s="1"/>
  <c r="E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<sst xmlns="http://schemas.openxmlformats.org/spreadsheetml/2006/main" count="33" uniqueCount="25">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</sst>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/>
    <xf numFmtId="0" fontId="1" fillId="3" borderId="0" xfId="0" applyNumberFormat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3" borderId="0" xfId="0" applyFont="1" applyFill="1" applyBorder="1"/>
    <xf numFmtId="0" fontId="1" fillId="4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43" fontId="2" fillId="3" borderId="0" xfId="0" applyNumberFormat="1" applyFont="1" applyFill="1" applyBorder="1" applyAlignment="1">
      <alignment horizontal="right" vertical="center" wrapText="1"/>
    </xf>
    <xf numFmtId="43" fontId="2" fillId="3" borderId="19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justify" vertical="center" wrapText="1"/>
    </xf>
    <xf numFmtId="43" fontId="2" fillId="3" borderId="21" xfId="0" applyNumberFormat="1" applyFont="1" applyFill="1" applyBorder="1" applyAlignment="1">
      <alignment horizontal="right" vertical="center" wrapText="1"/>
    </xf>
    <xf numFmtId="43" fontId="2" fillId="3" borderId="22" xfId="0" applyNumberFormat="1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7" fillId="3" borderId="0" xfId="0" applyFont="1" applyFill="1"/>
    <xf numFmtId="0" fontId="2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1" fillId="4" borderId="2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323845</xdr:colOff>
      <xdr:row>38</xdr:row>
      <xdr:rowOff>57150</xdr:rowOff>
    </xdr:from>
    <xdr:to>
      <xdr:col>5</xdr:col>
      <xdr:colOff>161925</xdr:colOff>
      <xdr:row>43</xdr:row>
      <xdr:rowOff>85723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4705345" y="6362700"/>
          <a:ext cx="28670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38</xdr:row>
      <xdr:rowOff>68562</xdr:rowOff>
    </xdr:from>
    <xdr:to>
      <xdr:col>1</xdr:col>
      <xdr:colOff>2781300</xdr:colOff>
      <xdr:row>43</xdr:row>
      <xdr:rowOff>97136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095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2do.TRIM17/Estados%20Fros%20y%20Pptales%202017.junio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14621699.779999999</v>
          </cell>
          <cell r="H28">
            <v>53100631.730000004</v>
          </cell>
          <cell r="I28">
            <v>53100631.730000004</v>
          </cell>
        </row>
      </sheetData>
      <sheetData sheetId="11">
        <row r="22">
          <cell r="D22">
            <v>14621699.779999999</v>
          </cell>
          <cell r="H22">
            <v>23529879.300000001</v>
          </cell>
          <cell r="J22">
            <v>23363100.300000001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view="pageLayout" zoomScaleNormal="85" workbookViewId="0">
      <selection activeCell="C11" sqref="C11"/>
    </sheetView>
  </sheetViews>
  <sheetFormatPr baseColWidth="10" defaultRowHeight="12.75" x14ac:dyDescent="0.2"/>
  <cols>
    <col min="1" max="1" width="1.140625" style="2" customWidth="1"/>
    <col min="2" max="2" width="60" style="2" customWidth="1"/>
    <col min="3" max="3" width="14.7109375" style="2" customWidth="1"/>
    <col min="4" max="4" width="14" style="2" customWidth="1"/>
    <col min="5" max="5" width="13.5703125" style="2" customWidth="1"/>
    <col min="6" max="6" width="4.28515625" style="1" customWidth="1"/>
    <col min="7" max="16384" width="11.42578125" style="2"/>
  </cols>
  <sheetData>
    <row r="1" spans="1:6" ht="15" customHeight="1" x14ac:dyDescent="0.2">
      <c r="A1" s="54" t="s">
        <v>0</v>
      </c>
      <c r="B1" s="55"/>
      <c r="C1" s="55"/>
      <c r="D1" s="55"/>
      <c r="E1" s="56"/>
    </row>
    <row r="2" spans="1:6" ht="18" customHeight="1" x14ac:dyDescent="0.2">
      <c r="A2" s="57" t="s">
        <v>1</v>
      </c>
      <c r="B2" s="58"/>
      <c r="C2" s="58"/>
      <c r="D2" s="58"/>
      <c r="E2" s="59"/>
    </row>
    <row r="3" spans="1:6" ht="18" customHeight="1" x14ac:dyDescent="0.2">
      <c r="A3" s="60" t="s">
        <v>24</v>
      </c>
      <c r="B3" s="61"/>
      <c r="C3" s="61"/>
      <c r="D3" s="61"/>
      <c r="E3" s="62"/>
    </row>
    <row r="4" spans="1:6" s="1" customFormat="1" ht="6" customHeight="1" x14ac:dyDescent="0.2"/>
    <row r="5" spans="1:6" s="1" customFormat="1" ht="6" customHeight="1" x14ac:dyDescent="0.2"/>
    <row r="6" spans="1:6" s="1" customFormat="1" ht="14.25" customHeight="1" x14ac:dyDescent="0.2">
      <c r="B6" s="3" t="s">
        <v>2</v>
      </c>
      <c r="C6" s="4"/>
      <c r="D6" s="5"/>
      <c r="E6" s="6"/>
      <c r="F6" s="7"/>
    </row>
    <row r="7" spans="1:6" s="1" customFormat="1" ht="6" customHeight="1" x14ac:dyDescent="0.2"/>
    <row r="8" spans="1:6" s="1" customFormat="1" ht="6" customHeight="1" x14ac:dyDescent="0.2"/>
    <row r="9" spans="1:6" s="1" customFormat="1" ht="14.25" x14ac:dyDescent="0.2">
      <c r="A9" s="63" t="s">
        <v>3</v>
      </c>
      <c r="B9" s="63"/>
      <c r="C9" s="8" t="s">
        <v>4</v>
      </c>
      <c r="D9" s="8" t="s">
        <v>5</v>
      </c>
      <c r="E9" s="8" t="s">
        <v>6</v>
      </c>
    </row>
    <row r="10" spans="1:6" s="1" customFormat="1" ht="5.25" customHeight="1" thickBot="1" x14ac:dyDescent="0.25">
      <c r="A10" s="9"/>
      <c r="B10" s="10"/>
      <c r="C10" s="11"/>
      <c r="D10" s="11"/>
      <c r="E10" s="11"/>
    </row>
    <row r="11" spans="1:6" s="1" customFormat="1" ht="13.5" thickBot="1" x14ac:dyDescent="0.25">
      <c r="A11" s="12"/>
      <c r="B11" s="13" t="s">
        <v>7</v>
      </c>
      <c r="C11" s="14">
        <f>+C12+C13</f>
        <v>14621699.779999999</v>
      </c>
      <c r="D11" s="14">
        <f>+D12+D13</f>
        <v>53100631.730000004</v>
      </c>
      <c r="E11" s="15">
        <f>+E12+E13</f>
        <v>53100631.730000004</v>
      </c>
    </row>
    <row r="12" spans="1:6" s="1" customFormat="1" x14ac:dyDescent="0.2">
      <c r="A12" s="64" t="s">
        <v>8</v>
      </c>
      <c r="B12" s="65"/>
      <c r="C12" s="16">
        <f>+[1]EAI!E33</f>
        <v>0</v>
      </c>
      <c r="D12" s="16">
        <f>+[1]EAI!H33</f>
        <v>0</v>
      </c>
      <c r="E12" s="17">
        <f>+[1]EAI!I33</f>
        <v>0</v>
      </c>
    </row>
    <row r="13" spans="1:6" s="1" customFormat="1" ht="13.5" thickBot="1" x14ac:dyDescent="0.25">
      <c r="A13" s="66" t="s">
        <v>9</v>
      </c>
      <c r="B13" s="67"/>
      <c r="C13" s="18">
        <f>[2]EAI!E28</f>
        <v>14621699.779999999</v>
      </c>
      <c r="D13" s="18">
        <f>[2]EAI!H28</f>
        <v>53100631.730000004</v>
      </c>
      <c r="E13" s="19">
        <f>[2]EAI!I28</f>
        <v>53100631.730000004</v>
      </c>
    </row>
    <row r="14" spans="1:6" s="1" customFormat="1" ht="13.5" thickBot="1" x14ac:dyDescent="0.25">
      <c r="A14" s="20"/>
      <c r="B14" s="13" t="s">
        <v>10</v>
      </c>
      <c r="C14" s="14">
        <f>+C15+C16</f>
        <v>14621699.779999999</v>
      </c>
      <c r="D14" s="14">
        <f>+D15+D16</f>
        <v>23529879.300000001</v>
      </c>
      <c r="E14" s="15">
        <f>+E15+E16</f>
        <v>23363100.300000001</v>
      </c>
    </row>
    <row r="15" spans="1:6" s="1" customFormat="1" x14ac:dyDescent="0.2">
      <c r="A15" s="68" t="s">
        <v>11</v>
      </c>
      <c r="B15" s="69"/>
      <c r="C15" s="16"/>
      <c r="D15" s="16"/>
      <c r="E15" s="17"/>
    </row>
    <row r="16" spans="1:6" s="1" customFormat="1" ht="13.5" thickBot="1" x14ac:dyDescent="0.25">
      <c r="A16" s="70" t="s">
        <v>12</v>
      </c>
      <c r="B16" s="71"/>
      <c r="C16" s="21">
        <f>[2]CAdmon!D22</f>
        <v>14621699.779999999</v>
      </c>
      <c r="D16" s="21">
        <f>[2]CAdmon!H22</f>
        <v>23529879.300000001</v>
      </c>
      <c r="E16" s="22">
        <f>[2]CAdmon!J22</f>
        <v>23363100.300000001</v>
      </c>
    </row>
    <row r="17" spans="1:5" s="1" customFormat="1" ht="13.5" thickBot="1" x14ac:dyDescent="0.25">
      <c r="A17" s="23"/>
      <c r="B17" s="24" t="s">
        <v>13</v>
      </c>
      <c r="C17" s="25">
        <f>+C11-C14</f>
        <v>0</v>
      </c>
      <c r="D17" s="25">
        <f>+D11-D14</f>
        <v>29570752.430000003</v>
      </c>
      <c r="E17" s="26">
        <f>+E11-E14</f>
        <v>29737531.430000003</v>
      </c>
    </row>
    <row r="18" spans="1:5" s="1" customFormat="1" ht="13.5" thickBot="1" x14ac:dyDescent="0.25"/>
    <row r="19" spans="1:5" s="1" customFormat="1" ht="15" thickBot="1" x14ac:dyDescent="0.25">
      <c r="A19" s="72" t="s">
        <v>3</v>
      </c>
      <c r="B19" s="73"/>
      <c r="C19" s="27" t="s">
        <v>4</v>
      </c>
      <c r="D19" s="27" t="s">
        <v>5</v>
      </c>
      <c r="E19" s="28" t="s">
        <v>6</v>
      </c>
    </row>
    <row r="20" spans="1:5" s="1" customFormat="1" ht="6.75" customHeight="1" x14ac:dyDescent="0.2">
      <c r="A20" s="29"/>
      <c r="B20" s="30"/>
      <c r="C20" s="30"/>
      <c r="D20" s="30"/>
      <c r="E20" s="31"/>
    </row>
    <row r="21" spans="1:5" s="1" customFormat="1" x14ac:dyDescent="0.2">
      <c r="A21" s="74" t="s">
        <v>14</v>
      </c>
      <c r="B21" s="75"/>
      <c r="C21" s="32">
        <f>+C17</f>
        <v>0</v>
      </c>
      <c r="D21" s="32">
        <f>+D17</f>
        <v>29570752.430000003</v>
      </c>
      <c r="E21" s="33">
        <f>+E17</f>
        <v>29737531.430000003</v>
      </c>
    </row>
    <row r="22" spans="1:5" s="1" customFormat="1" ht="6" customHeight="1" x14ac:dyDescent="0.2">
      <c r="A22" s="34"/>
      <c r="B22" s="35"/>
      <c r="C22" s="32"/>
      <c r="D22" s="32"/>
      <c r="E22" s="33"/>
    </row>
    <row r="23" spans="1:5" s="1" customFormat="1" x14ac:dyDescent="0.2">
      <c r="A23" s="74" t="s">
        <v>15</v>
      </c>
      <c r="B23" s="75"/>
      <c r="C23" s="32"/>
      <c r="D23" s="32"/>
      <c r="E23" s="33"/>
    </row>
    <row r="24" spans="1:5" s="1" customFormat="1" ht="7.5" customHeight="1" thickBot="1" x14ac:dyDescent="0.25">
      <c r="A24" s="36"/>
      <c r="B24" s="37"/>
      <c r="C24" s="38"/>
      <c r="D24" s="38"/>
      <c r="E24" s="39"/>
    </row>
    <row r="25" spans="1:5" s="1" customFormat="1" ht="13.5" thickBot="1" x14ac:dyDescent="0.25">
      <c r="A25" s="36"/>
      <c r="B25" s="24" t="s">
        <v>16</v>
      </c>
      <c r="C25" s="40">
        <f>+C21-C23</f>
        <v>0</v>
      </c>
      <c r="D25" s="40">
        <f>+D21-D23</f>
        <v>29570752.430000003</v>
      </c>
      <c r="E25" s="41">
        <f>+E21-E23</f>
        <v>29737531.430000003</v>
      </c>
    </row>
    <row r="26" spans="1:5" s="1" customFormat="1" ht="13.5" thickBot="1" x14ac:dyDescent="0.25"/>
    <row r="27" spans="1:5" s="1" customFormat="1" ht="15" thickBot="1" x14ac:dyDescent="0.25">
      <c r="A27" s="52" t="s">
        <v>3</v>
      </c>
      <c r="B27" s="53"/>
      <c r="C27" s="42" t="s">
        <v>4</v>
      </c>
      <c r="D27" s="42" t="s">
        <v>5</v>
      </c>
      <c r="E27" s="43" t="s">
        <v>6</v>
      </c>
    </row>
    <row r="28" spans="1:5" s="1" customFormat="1" ht="5.25" customHeight="1" x14ac:dyDescent="0.2">
      <c r="A28" s="29"/>
      <c r="B28" s="30"/>
      <c r="C28" s="30"/>
      <c r="D28" s="30"/>
      <c r="E28" s="31"/>
    </row>
    <row r="29" spans="1:5" s="1" customFormat="1" x14ac:dyDescent="0.2">
      <c r="A29" s="74" t="s">
        <v>17</v>
      </c>
      <c r="B29" s="75"/>
      <c r="C29" s="32">
        <f>+[1]EAI!E52</f>
        <v>0</v>
      </c>
      <c r="D29" s="32">
        <f>+[1]EAI!H51</f>
        <v>0</v>
      </c>
      <c r="E29" s="33">
        <f>+[1]EAI!I54</f>
        <v>0</v>
      </c>
    </row>
    <row r="30" spans="1:5" s="1" customFormat="1" ht="5.25" customHeight="1" x14ac:dyDescent="0.2">
      <c r="A30" s="34"/>
      <c r="B30" s="35"/>
      <c r="C30" s="32"/>
      <c r="D30" s="32"/>
      <c r="E30" s="33"/>
    </row>
    <row r="31" spans="1:5" s="1" customFormat="1" ht="13.5" thickBot="1" x14ac:dyDescent="0.25">
      <c r="A31" s="77" t="s">
        <v>18</v>
      </c>
      <c r="B31" s="78"/>
      <c r="C31" s="38"/>
      <c r="D31" s="38"/>
      <c r="E31" s="39"/>
    </row>
    <row r="32" spans="1:5" s="1" customFormat="1" ht="13.5" customHeight="1" thickBot="1" x14ac:dyDescent="0.25">
      <c r="A32" s="44"/>
      <c r="B32" s="45"/>
      <c r="C32" s="32"/>
      <c r="D32" s="32"/>
      <c r="E32" s="32"/>
    </row>
    <row r="33" spans="1:8" s="1" customFormat="1" ht="13.5" thickBot="1" x14ac:dyDescent="0.25">
      <c r="A33" s="20"/>
      <c r="B33" s="13" t="s">
        <v>19</v>
      </c>
      <c r="C33" s="46">
        <f>+C29-C31</f>
        <v>0</v>
      </c>
      <c r="D33" s="46">
        <f>+D29-D31</f>
        <v>0</v>
      </c>
      <c r="E33" s="47">
        <f>+E29-E31</f>
        <v>0</v>
      </c>
    </row>
    <row r="34" spans="1:8" s="1" customFormat="1" ht="15" customHeight="1" x14ac:dyDescent="0.2"/>
    <row r="35" spans="1:8" s="1" customFormat="1" ht="15" customHeight="1" x14ac:dyDescent="0.2">
      <c r="A35" s="48" t="s">
        <v>20</v>
      </c>
      <c r="B35" s="48"/>
      <c r="C35" s="48"/>
      <c r="D35" s="48"/>
      <c r="E35" s="48"/>
    </row>
    <row r="36" spans="1:8" s="1" customFormat="1" ht="45" customHeight="1" x14ac:dyDescent="0.2">
      <c r="B36" s="79" t="s">
        <v>21</v>
      </c>
      <c r="C36" s="79"/>
      <c r="D36" s="79"/>
      <c r="E36" s="79"/>
    </row>
    <row r="37" spans="1:8" s="1" customFormat="1" ht="27" customHeight="1" x14ac:dyDescent="0.2">
      <c r="B37" s="79" t="s">
        <v>22</v>
      </c>
      <c r="C37" s="79"/>
      <c r="D37" s="79"/>
      <c r="E37" s="79"/>
    </row>
    <row r="38" spans="1:8" s="1" customFormat="1" x14ac:dyDescent="0.2">
      <c r="B38" s="80" t="s">
        <v>23</v>
      </c>
      <c r="C38" s="80"/>
      <c r="D38" s="80"/>
      <c r="E38" s="80"/>
    </row>
    <row r="39" spans="1:8" s="1" customFormat="1" x14ac:dyDescent="0.2">
      <c r="B39" s="49"/>
      <c r="C39" s="49"/>
      <c r="D39" s="49"/>
      <c r="E39" s="49"/>
    </row>
    <row r="40" spans="1:8" s="1" customFormat="1" x14ac:dyDescent="0.2">
      <c r="B40" s="49"/>
      <c r="C40" s="49"/>
      <c r="D40" s="49"/>
      <c r="E40" s="49"/>
    </row>
    <row r="41" spans="1:8" s="1" customFormat="1" ht="10.5" customHeight="1" x14ac:dyDescent="0.2">
      <c r="B41" s="7"/>
      <c r="C41" s="7"/>
      <c r="D41" s="7"/>
      <c r="E41" s="7"/>
      <c r="F41" s="7"/>
      <c r="G41" s="7"/>
      <c r="H41" s="7"/>
    </row>
    <row r="42" spans="1:8" x14ac:dyDescent="0.2">
      <c r="B42" s="50"/>
      <c r="C42" s="76"/>
      <c r="D42" s="76"/>
      <c r="E42" s="76"/>
      <c r="F42" s="76"/>
      <c r="G42" s="76"/>
      <c r="H42" s="76"/>
    </row>
    <row r="43" spans="1:8" x14ac:dyDescent="0.2">
      <c r="B43" s="50"/>
      <c r="C43" s="76"/>
      <c r="D43" s="76"/>
      <c r="E43" s="76"/>
      <c r="F43" s="76"/>
      <c r="G43" s="76"/>
      <c r="H43" s="76"/>
    </row>
    <row r="44" spans="1:8" x14ac:dyDescent="0.2">
      <c r="B44" s="51"/>
      <c r="C44" s="51"/>
      <c r="D44" s="51"/>
      <c r="E44" s="51"/>
      <c r="F44" s="7"/>
      <c r="G44" s="51"/>
      <c r="H44" s="51"/>
    </row>
    <row r="45" spans="1:8" x14ac:dyDescent="0.2">
      <c r="B45" s="51"/>
      <c r="C45" s="51"/>
      <c r="D45" s="51"/>
      <c r="E45" s="51"/>
      <c r="F45" s="7"/>
      <c r="G45" s="51"/>
      <c r="H45" s="51"/>
    </row>
    <row r="46" spans="1:8" x14ac:dyDescent="0.2">
      <c r="B46" s="51"/>
      <c r="C46" s="51"/>
      <c r="D46" s="51"/>
      <c r="E46" s="51"/>
      <c r="F46" s="7"/>
      <c r="G46" s="51"/>
      <c r="H46" s="51"/>
    </row>
    <row r="47" spans="1:8" x14ac:dyDescent="0.2">
      <c r="B47" s="51"/>
      <c r="C47" s="51"/>
      <c r="D47" s="51"/>
      <c r="E47" s="51"/>
      <c r="F47" s="7"/>
      <c r="G47" s="51"/>
      <c r="H47" s="51"/>
    </row>
    <row r="48" spans="1:8" x14ac:dyDescent="0.2">
      <c r="B48" s="51"/>
      <c r="C48" s="51"/>
      <c r="D48" s="51"/>
      <c r="E48" s="51"/>
      <c r="F48" s="7"/>
      <c r="G48" s="51"/>
      <c r="H48" s="51"/>
    </row>
  </sheetData>
  <mergeCells count="19">
    <mergeCell ref="C43:H43"/>
    <mergeCell ref="A29:B29"/>
    <mergeCell ref="A31:B31"/>
    <mergeCell ref="B36:E36"/>
    <mergeCell ref="B37:E37"/>
    <mergeCell ref="B38:E38"/>
    <mergeCell ref="C42:H42"/>
    <mergeCell ref="A27:B27"/>
    <mergeCell ref="A1:E1"/>
    <mergeCell ref="A2:E2"/>
    <mergeCell ref="A3:E3"/>
    <mergeCell ref="A9:B9"/>
    <mergeCell ref="A12:B12"/>
    <mergeCell ref="A13:B13"/>
    <mergeCell ref="A15:B15"/>
    <mergeCell ref="A16:B16"/>
    <mergeCell ref="A19:B19"/>
    <mergeCell ref="A21:B21"/>
    <mergeCell ref="A23:B23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2018-04-20T16:28:20Z</dcterms:created>
  <dcterms:modified xsi:type="dcterms:W3CDTF">2018-04-23T17:57:31Z</dcterms:modified>
</cp:coreProperties>
</file>